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รายงานประจำเดือน\2567\10 Oct.67\"/>
    </mc:Choice>
  </mc:AlternateContent>
  <xr:revisionPtr revIDLastSave="0" documentId="13_ncr:1_{CA857516-3E0C-41AD-A7EB-67CCC3407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(1)" sheetId="14" r:id="rId1"/>
    <sheet name="สรุป(2)" sheetId="32" r:id="rId2"/>
    <sheet name="ขนาดวิสาหกิจ." sheetId="16" r:id="rId3"/>
    <sheet name="กฎกระทรวง" sheetId="35" r:id="rId4"/>
    <sheet name="เปรียบเทียบ.ประกอบ." sheetId="18" r:id="rId5"/>
    <sheet name="จำนวนมากที่สุด.3อันดับ." sheetId="19" r:id="rId6"/>
    <sheet name="ประกอบ.จ.ภาค." sheetId="21" r:id="rId7"/>
    <sheet name="ประกอบ.ประเภท." sheetId="5" r:id="rId8"/>
    <sheet name="ประกอบ.จ.ประเภท." sheetId="7" r:id="rId9"/>
    <sheet name="หมวดอุตสาหกรรม." sheetId="8" r:id="rId10"/>
    <sheet name="ขยาย.จ." sheetId="24" r:id="rId11"/>
    <sheet name="ขยาย.ประเภท." sheetId="25" r:id="rId12"/>
    <sheet name="เลิก.จ." sheetId="26" r:id="rId13"/>
    <sheet name="เลิก.ประเภท." sheetId="27" r:id="rId14"/>
    <sheet name="เปรียบเทียบ.เลิก." sheetId="28" r:id="rId15"/>
    <sheet name="เปรียบเทียบ.ประกอบ.เลิก." sheetId="29" r:id="rId16"/>
    <sheet name="รายชื่อประกอบ" sheetId="36" r:id="rId17"/>
    <sheet name="บัญชีประเภทโรงงาน." sheetId="30" r:id="rId18"/>
    <sheet name="การจัดกลุ่มโรงงานอุตสาหกรรม" sheetId="33" r:id="rId19"/>
    <sheet name="สุดท้าย." sheetId="31" r:id="rId20"/>
  </sheets>
  <externalReferences>
    <externalReference r:id="rId21"/>
    <externalReference r:id="rId22"/>
    <externalReference r:id="rId23"/>
  </externalReferences>
  <definedNames>
    <definedName name="Excel_BuiltIn_Print_Area_2">#REF!</definedName>
    <definedName name="Excel_BuiltIn_Print_Area_3">[1]สุดท้าย!$1:$1048576</definedName>
    <definedName name="Excel_BuiltIn_Print_Titles_1_1">#REF!</definedName>
    <definedName name="Excel_BuiltIn_Print_Titles_2">#REF!</definedName>
    <definedName name="Excel_BuiltIn_Print_Titles_2_1">#REF!</definedName>
    <definedName name="Excel_BuiltIn_Print_Titles_3">[1]สุดท้าย!#REF!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_1">#REF!</definedName>
    <definedName name="_xlnm.Print_Titles" localSheetId="10">'ขยาย.จ.'!$2:$4</definedName>
    <definedName name="_xlnm.Print_Titles" localSheetId="11">'ขยาย.ประเภท.'!$2:$4</definedName>
    <definedName name="_xlnm.Print_Titles" localSheetId="17">บัญชีประเภทโรงงาน.!$2:$3</definedName>
    <definedName name="_xlnm.Print_Titles" localSheetId="8">'ประกอบ.จ.ประเภท.'!$3:$4</definedName>
    <definedName name="_xlnm.Print_Titles" localSheetId="6">'ประกอบ.จ.ภาค.'!$2:$4</definedName>
    <definedName name="_xlnm.Print_Titles" localSheetId="7">'ประกอบ.ประเภท.'!$2:$4</definedName>
    <definedName name="_xlnm.Print_Titles" localSheetId="12">'เลิก.จ.'!$2:$4</definedName>
    <definedName name="_xlnm.Print_Titles" localSheetId="13">'เลิก.ประเภท.'!$2:$4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27" l="1"/>
  <c r="D68" i="27"/>
  <c r="E68" i="27"/>
  <c r="F68" i="27"/>
  <c r="G68" i="27"/>
  <c r="B68" i="27"/>
  <c r="I68" i="27"/>
  <c r="J68" i="27"/>
  <c r="K68" i="27"/>
  <c r="L68" i="27"/>
  <c r="M68" i="27"/>
  <c r="H68" i="27"/>
  <c r="M18" i="29"/>
  <c r="J18" i="29"/>
  <c r="G18" i="29"/>
  <c r="D18" i="29"/>
  <c r="J17" i="28" l="1"/>
  <c r="G17" i="28"/>
  <c r="D17" i="28"/>
  <c r="J18" i="18" l="1"/>
  <c r="G18" i="18"/>
  <c r="D18" i="18"/>
  <c r="I18" i="29" l="1"/>
  <c r="L18" i="29"/>
  <c r="F18" i="29"/>
  <c r="C18" i="29"/>
  <c r="I17" i="28"/>
  <c r="F17" i="28"/>
  <c r="C17" i="28"/>
  <c r="I18" i="18"/>
  <c r="F18" i="18"/>
  <c r="C18" i="18"/>
  <c r="I23" i="14"/>
  <c r="D23" i="14"/>
  <c r="D24" i="14" s="1"/>
  <c r="F23" i="14"/>
  <c r="L25" i="32"/>
  <c r="I24" i="14" l="1"/>
  <c r="J23" i="14"/>
  <c r="G23" i="14"/>
  <c r="G24" i="14" s="1"/>
  <c r="L23" i="14" s="1"/>
  <c r="C23" i="14"/>
  <c r="C24" i="14" s="1"/>
  <c r="F24" i="14"/>
  <c r="E23" i="14"/>
  <c r="E24" i="14" s="1"/>
  <c r="K18" i="29"/>
  <c r="H18" i="29"/>
  <c r="E18" i="29"/>
  <c r="B18" i="29"/>
  <c r="H17" i="28"/>
  <c r="E17" i="28"/>
  <c r="B17" i="28"/>
  <c r="B18" i="18"/>
  <c r="E18" i="18"/>
  <c r="H18" i="18"/>
  <c r="C24" i="32"/>
  <c r="D24" i="32"/>
  <c r="E24" i="32"/>
  <c r="F24" i="32"/>
  <c r="B24" i="32"/>
  <c r="P20" i="32"/>
  <c r="P21" i="32"/>
  <c r="O20" i="32"/>
  <c r="O21" i="32"/>
  <c r="N20" i="32"/>
  <c r="N21" i="32"/>
  <c r="M20" i="32"/>
  <c r="M21" i="32"/>
  <c r="L20" i="32"/>
  <c r="L21" i="32"/>
  <c r="H23" i="14" l="1"/>
  <c r="H24" i="14" s="1"/>
  <c r="K23" i="14"/>
  <c r="J24" i="14"/>
  <c r="L24" i="14"/>
  <c r="K24" i="14" l="1"/>
  <c r="M26" i="32" l="1"/>
  <c r="N26" i="32"/>
  <c r="O26" i="32"/>
  <c r="P26" i="32"/>
  <c r="L26" i="32"/>
  <c r="M19" i="32"/>
  <c r="N19" i="32"/>
  <c r="O19" i="32"/>
  <c r="P19" i="32"/>
  <c r="L19" i="32"/>
  <c r="M25" i="32" l="1"/>
  <c r="N25" i="32"/>
  <c r="O25" i="32"/>
  <c r="P25" i="32"/>
  <c r="M22" i="32" l="1"/>
  <c r="N22" i="32"/>
  <c r="O22" i="32"/>
  <c r="P22" i="32"/>
  <c r="L22" i="32"/>
  <c r="M23" i="32"/>
  <c r="N23" i="32"/>
  <c r="O23" i="32"/>
  <c r="P23" i="32"/>
  <c r="L23" i="32"/>
  <c r="H24" i="32" l="1"/>
  <c r="I24" i="32"/>
  <c r="J24" i="32"/>
  <c r="G24" i="32"/>
  <c r="K24" i="32"/>
  <c r="M24" i="32" l="1"/>
  <c r="N24" i="32"/>
  <c r="P24" i="32"/>
  <c r="O24" i="32"/>
  <c r="L24" i="32"/>
</calcChain>
</file>

<file path=xl/sharedStrings.xml><?xml version="1.0" encoding="utf-8"?>
<sst xmlns="http://schemas.openxmlformats.org/spreadsheetml/2006/main" count="3502" uniqueCount="1968">
  <si>
    <t>ระยอง</t>
  </si>
  <si>
    <t>88(2)</t>
  </si>
  <si>
    <t>สระบุรี</t>
  </si>
  <si>
    <t>15(2)</t>
  </si>
  <si>
    <t>สมุทรปราการ</t>
  </si>
  <si>
    <t>52(4)</t>
  </si>
  <si>
    <t>ชลบุรี</t>
  </si>
  <si>
    <t>4(3)</t>
  </si>
  <si>
    <t>ปทุมธานี</t>
  </si>
  <si>
    <t>74(3)</t>
  </si>
  <si>
    <t>ปราจีนบุรี</t>
  </si>
  <si>
    <t>95(1)</t>
  </si>
  <si>
    <t>-</t>
  </si>
  <si>
    <t>64(12)</t>
  </si>
  <si>
    <t>พระนครศรีอยุธยา</t>
  </si>
  <si>
    <t>10(1)</t>
  </si>
  <si>
    <t>50(3)</t>
  </si>
  <si>
    <t>53(4)</t>
  </si>
  <si>
    <t>46(2)</t>
  </si>
  <si>
    <t>ฉะเชิงเทรา</t>
  </si>
  <si>
    <t>77(1)</t>
  </si>
  <si>
    <t>53(5)</t>
  </si>
  <si>
    <t>นนทบุรี</t>
  </si>
  <si>
    <t>34(4)</t>
  </si>
  <si>
    <t>34(1)</t>
  </si>
  <si>
    <t>สุราษฎร์ธานี</t>
  </si>
  <si>
    <t>9(5)</t>
  </si>
  <si>
    <t>53(1)</t>
  </si>
  <si>
    <t>ราชบุรี</t>
  </si>
  <si>
    <t>76(1)</t>
  </si>
  <si>
    <t>50(4)</t>
  </si>
  <si>
    <t>84(1)</t>
  </si>
  <si>
    <t>เชียงราย</t>
  </si>
  <si>
    <t>กรุงเทพมหานคร</t>
  </si>
  <si>
    <t>100(6)</t>
  </si>
  <si>
    <t>52(3)</t>
  </si>
  <si>
    <t>12(8)</t>
  </si>
  <si>
    <t>เมืองสมุทรสาคร</t>
  </si>
  <si>
    <t>สมุทรสาคร</t>
  </si>
  <si>
    <t>64(13)</t>
  </si>
  <si>
    <t>64(6)</t>
  </si>
  <si>
    <t>เชียงใหม่</t>
  </si>
  <si>
    <t>43(1)</t>
  </si>
  <si>
    <t>นครปฐม</t>
  </si>
  <si>
    <t>3(2)</t>
  </si>
  <si>
    <t>นครราชสีมา</t>
  </si>
  <si>
    <t>64(14)</t>
  </si>
  <si>
    <t>22(2)</t>
  </si>
  <si>
    <t>8(1)</t>
  </si>
  <si>
    <t>63(2)</t>
  </si>
  <si>
    <t>41(2)</t>
  </si>
  <si>
    <t>บ้านบึง</t>
  </si>
  <si>
    <t>47(3)</t>
  </si>
  <si>
    <t>58(1)</t>
  </si>
  <si>
    <t>สงขลา</t>
  </si>
  <si>
    <t>53(9)</t>
  </si>
  <si>
    <t>50(1)</t>
  </si>
  <si>
    <t>2(6)</t>
  </si>
  <si>
    <t>67(7)</t>
  </si>
  <si>
    <t>40(2)</t>
  </si>
  <si>
    <t>77(2)</t>
  </si>
  <si>
    <t>46(1)</t>
  </si>
  <si>
    <t>100(5)</t>
  </si>
  <si>
    <t>53(3)</t>
  </si>
  <si>
    <t>3(1)</t>
  </si>
  <si>
    <t>4(1)</t>
  </si>
  <si>
    <t>ผลิตคอนกรีตผสมเสร็จ</t>
  </si>
  <si>
    <t>20(1)</t>
  </si>
  <si>
    <t>2(1)</t>
  </si>
  <si>
    <t>4(2)</t>
  </si>
  <si>
    <t>9(4)</t>
  </si>
  <si>
    <t>36(1)</t>
  </si>
  <si>
    <t>64(4)</t>
  </si>
  <si>
    <t>78(2)</t>
  </si>
  <si>
    <t>2(9)</t>
  </si>
  <si>
    <t>ร้อยเอ็ด</t>
  </si>
  <si>
    <t>2(5)</t>
  </si>
  <si>
    <t>3(4)</t>
  </si>
  <si>
    <t>7(1)</t>
  </si>
  <si>
    <t>34(2)</t>
  </si>
  <si>
    <t>87(7)</t>
  </si>
  <si>
    <t>กาฬสินธุ์</t>
  </si>
  <si>
    <t>15(1)</t>
  </si>
  <si>
    <t>4(5)</t>
  </si>
  <si>
    <t>13(8)</t>
  </si>
  <si>
    <t>ตรัง</t>
  </si>
  <si>
    <t>20(2)</t>
  </si>
  <si>
    <t>48(7)</t>
  </si>
  <si>
    <t>9(6)</t>
  </si>
  <si>
    <t>9(2)</t>
  </si>
  <si>
    <t>อุดรธานี</t>
  </si>
  <si>
    <t>28(1)</t>
  </si>
  <si>
    <t>64(9)</t>
  </si>
  <si>
    <t>กระบี่</t>
  </si>
  <si>
    <t>48(9)</t>
  </si>
  <si>
    <t>2(2)</t>
  </si>
  <si>
    <t>ชุมพร</t>
  </si>
  <si>
    <t>40(1)</t>
  </si>
  <si>
    <t>ขอนแก่น</t>
  </si>
  <si>
    <t>กาญจนบุรี</t>
  </si>
  <si>
    <t>34(3)</t>
  </si>
  <si>
    <t>64(10)</t>
  </si>
  <si>
    <t>34(6)</t>
  </si>
  <si>
    <t>ลพบุรี</t>
  </si>
  <si>
    <t>78(1)</t>
  </si>
  <si>
    <t>64(11)</t>
  </si>
  <si>
    <t>การต้ม นึ่ง หรืออบพืชหรือเมล็ดพืช</t>
  </si>
  <si>
    <t>การกะเทาะเมล็ด หรือเปลือกเมล็ดพืช</t>
  </si>
  <si>
    <t>การร่อน ล้าง คัด หรือแยกขนาดหรือคุณภาพของผลิตผลเกษตรกรรม</t>
  </si>
  <si>
    <t>การโม่ บด หรือย่อยหิน</t>
  </si>
  <si>
    <t>การดูดทราย</t>
  </si>
  <si>
    <t>การฆ่าสัตว์</t>
  </si>
  <si>
    <t>การทำแป้ง</t>
  </si>
  <si>
    <t>การผลิตอาหารสำเร็จรูปจากเมล็ดพืชหรือหัวพืช</t>
  </si>
  <si>
    <t>การผสมแป้งหรือเมล็ดพืช</t>
  </si>
  <si>
    <t>การปอกหัวพืช หรือทำหัวพืชให้เป็นเส้น แว่น หรือแท่ง</t>
  </si>
  <si>
    <t>การทำขนมปัง หรือขนมเค็ก</t>
  </si>
  <si>
    <t>การทำพริกป่น พริกไทยป่น หรือเครื่องแกง</t>
  </si>
  <si>
    <t>การทำอาหารผสมหรืออาหารสำเร็จรูปสำหรับเลี้ยงสัตว์</t>
  </si>
  <si>
    <t>การทำน้ำดื่ม</t>
  </si>
  <si>
    <t>การทำเครื่องดื่มที่ไม่มีแอลกอฮอล์</t>
  </si>
  <si>
    <t>การทำไม้วีเนียร์ หรือไม้อัดทุกชนิด</t>
  </si>
  <si>
    <t>การเผาถ่านจากไม้</t>
  </si>
  <si>
    <t>การทำผลิตภัณฑ์ซึ่งมิใช่ภาชนะบรรจุจากเยื่อ กระดาษ หรือกระดาษแข็ง</t>
  </si>
  <si>
    <t>การทำแม่พิมพ์โลหะ</t>
  </si>
  <si>
    <t>การทำปุ๋ย หรือสารป้องกันหรือกำจัดศัตรูพืชหรือสัตว์</t>
  </si>
  <si>
    <t>การทำเครื่องสำอาง หรือสิ่งปรุงแต่งร่างกาย</t>
  </si>
  <si>
    <t>การล้าง บด หรือย่อยพลาสติก</t>
  </si>
  <si>
    <t>โรงงานผลิตแก้ว เส้นใยแก้ว หรือผลิตภัณฑ์แก้ว</t>
  </si>
  <si>
    <t>การทำส่วนประกอบสำหรับใช้ในการก่อสร้างอาคาร</t>
  </si>
  <si>
    <t>การทำตู้หรือห้องนิรภัย</t>
  </si>
  <si>
    <t>การทำเครื่องใช้เล็ก ๆ จากโลหะ</t>
  </si>
  <si>
    <t>การอัดเศษโลหะ</t>
  </si>
  <si>
    <t>การกลึง เจาะ คว้าน กัด ไส เจียน หรือเชื่อมโลหะทั่วไป</t>
  </si>
  <si>
    <t>โรงงานห้องเย็น</t>
  </si>
  <si>
    <t>รวม</t>
  </si>
  <si>
    <t>จำนวน</t>
  </si>
  <si>
    <t>ร้อยละ</t>
  </si>
  <si>
    <t>รายภาค</t>
  </si>
  <si>
    <t>เงินทุน</t>
  </si>
  <si>
    <t>จำนวนคนงาน(คน)</t>
  </si>
  <si>
    <t>(โรง)</t>
  </si>
  <si>
    <t>(ล้านบาท)</t>
  </si>
  <si>
    <t>ชาย</t>
  </si>
  <si>
    <t>หญิง</t>
  </si>
  <si>
    <t>ประกอบกิจการ</t>
  </si>
  <si>
    <t xml:space="preserve"> ภูมิภาค</t>
  </si>
  <si>
    <t xml:space="preserve">  - ภาคกลาง</t>
  </si>
  <si>
    <t xml:space="preserve">  - ภาคตะวันออก</t>
  </si>
  <si>
    <t xml:space="preserve">  - ภาคตะวันออกเฉียงเหนือ</t>
  </si>
  <si>
    <t xml:space="preserve">  - ภาคเหนือ</t>
  </si>
  <si>
    <t xml:space="preserve">  - ภาคใต้</t>
  </si>
  <si>
    <t>รวมทั้งหมด</t>
  </si>
  <si>
    <t>รวมโรงงานทั้งหมด</t>
  </si>
  <si>
    <t>หน่วยอนุญาต</t>
  </si>
  <si>
    <t>รวมประกอบกิจการ</t>
  </si>
  <si>
    <t>ขยายกิจการ</t>
  </si>
  <si>
    <t>กพร. หมายถึง กรมอุตสาหกรรมพื้นฐานและการเหมืองแร่</t>
  </si>
  <si>
    <t>สอจ. หมายถึง สำนักงานอุตสาหกรรมจังหวัด</t>
  </si>
  <si>
    <t>ขนาดโรงงาน</t>
  </si>
  <si>
    <t>เงินลงทุน</t>
  </si>
  <si>
    <t>คนงาน(คน)</t>
  </si>
  <si>
    <t>จำนวนโรงงาน(โรง)</t>
  </si>
  <si>
    <t>จำนวนเงินลงทุน(ล้านบาท)</t>
  </si>
  <si>
    <t>เดือน</t>
  </si>
  <si>
    <t xml:space="preserve">  มกราคม</t>
  </si>
  <si>
    <t xml:space="preserve">  กุมภาพันธ์</t>
  </si>
  <si>
    <t xml:space="preserve">  มีนาคม</t>
  </si>
  <si>
    <t xml:space="preserve">  เมษายน</t>
  </si>
  <si>
    <t xml:space="preserve">  พฤษภาคม</t>
  </si>
  <si>
    <t xml:space="preserve">  มิถุนายน</t>
  </si>
  <si>
    <t xml:space="preserve">  กรกฏาคม</t>
  </si>
  <si>
    <t xml:space="preserve">  สิงหาคม</t>
  </si>
  <si>
    <t xml:space="preserve">  กันยายน</t>
  </si>
  <si>
    <t xml:space="preserve">  ตุลาคม</t>
  </si>
  <si>
    <t xml:space="preserve">  พฤศจิกายน</t>
  </si>
  <si>
    <t xml:space="preserve">  ธันวาคม</t>
  </si>
  <si>
    <t xml:space="preserve">1. จังหวัดที่มีโรงงานอุตสาหกรรมประกอบกิจการเพิ่มขึ้นมากที่สุด 3 อันดับแรก คือ   </t>
  </si>
  <si>
    <t>2. จังหวัดที่มีเงินลงทุนของโรงงานอุตสาหกรรม เพิ่มขึ้นมากที่สุด 3 อันดับแรก คือ</t>
  </si>
  <si>
    <t>3. จังหวัดที่มีการจ้างงานของโรงงานอุตสาหกรรมเพิ่มขึ้นมากที่สุด 3 อันดับแรก คือ</t>
  </si>
  <si>
    <t xml:space="preserve">4. ประเภทอุตสาหกรรมที่ประกอบกิจการ เพิ่มขึ้นมากที่สุด 3 อันดับแรก คือ </t>
  </si>
  <si>
    <t>5. ประเภทอุตสาหกรรมที่มีเงินลงทุน เพิ่มขึ้นมากที่สุด 3 อันดับแรก คือ</t>
  </si>
  <si>
    <t>6. ประเภทโรงงานอุตสาหกรรมที่มีการจ้างแรงงาน เพิ่มขึ้นมากที่สุด 3 อันดับแรก คือ</t>
  </si>
  <si>
    <t>หมวดอุตสาหกรรมสำคัญ</t>
  </si>
  <si>
    <t>เครื่องจักร</t>
  </si>
  <si>
    <t>(แรงม้า)</t>
  </si>
  <si>
    <t xml:space="preserve">  1. ผลิตภัณฑ์จากพืช(Basic agro-Industry)</t>
  </si>
  <si>
    <t xml:space="preserve">  2. อุตสาหกรรมอาหาร(Food)</t>
  </si>
  <si>
    <t xml:space="preserve">  3. อุตสาหกรรมเครื่องดื่ม(Beverage)</t>
  </si>
  <si>
    <t xml:space="preserve">  4. สิ่งทอ(Textile)</t>
  </si>
  <si>
    <t xml:space="preserve">  5. อุตสาหกรรมเครื่องแต่งกายยกเว้นรองเท้า(Wearing Apparel)</t>
  </si>
  <si>
    <t xml:space="preserve">  6. ผลิตหนังสัตว์และผลิตภัณฑ์จากหนังสัตว์(Leather products &amp; Footwear)</t>
  </si>
  <si>
    <t xml:space="preserve">  7. แปรรูปไม้และผลิตภัณฑ์จากไม้(Wood &amp; Wood products)</t>
  </si>
  <si>
    <t xml:space="preserve">  8. เครื่องเรือนหรือเครื่องตบแต่งในอาคารจากไม้ แก้ว ยาง หรืออโลหะอื่น</t>
  </si>
  <si>
    <t xml:space="preserve">  9. ผลิตกระดาษและผลิตภัณฑ์กระดาษ(Paper &amp; Paper products)</t>
  </si>
  <si>
    <t>10. การพิมพ์ การเย็บเล่ม ทำปกหรือการทำแม่พิมพ์</t>
  </si>
  <si>
    <t>11. เคมีภัณฑ์และผลิตภัณฑ์เคมี(Chemical &amp; Chemical products)</t>
  </si>
  <si>
    <t>12. ผลิตภัณฑ์จากปิโตรเลียม(Petroleum products)</t>
  </si>
  <si>
    <t>13. ยางและผลิตภัณฑ์ยาง(Rubber products)</t>
  </si>
  <si>
    <t>14. ผลิตภัณฑ์พลาสติก(Plastic products)</t>
  </si>
  <si>
    <t>15. ผลิตภัณฑ์อโลหะ(Non-metal products)</t>
  </si>
  <si>
    <t>16. ผลิตโลหะขั้นมูลฐาน(Basic metal products)</t>
  </si>
  <si>
    <t>17. ผลิตภัณฑ์โลหะ(Fabricated products)</t>
  </si>
  <si>
    <t>18. ผลิตเครื่องจักร และเครื่องกล(Machinery)</t>
  </si>
  <si>
    <t>19. ผลิตเครื่องใช้ไฟฟ้าและอุปกรณ์(Electrical Machinery and Supplies)</t>
  </si>
  <si>
    <t>20. ผลิตยานพาหนะและอุปกรณ์  รวมทั้งการซ่อมยานพาหนะและอุปกรณ์</t>
  </si>
  <si>
    <t>21. การผลิตอื่นๆ (Other Manufacturing Industries)</t>
  </si>
  <si>
    <t>จังหวัด</t>
  </si>
  <si>
    <t>ประเภท</t>
  </si>
  <si>
    <t>อุตสาหกรรม</t>
  </si>
  <si>
    <t>จำพวกที่ 2</t>
  </si>
  <si>
    <t>จำพวกที่ 3</t>
  </si>
  <si>
    <t>ลำดับที่</t>
  </si>
  <si>
    <t>กรุงเทพมหานครและปริมณฑล</t>
  </si>
  <si>
    <t>ภาคกลาง</t>
  </si>
  <si>
    <t>ภาคตะวันออก</t>
  </si>
  <si>
    <t>ภาคตะวันออกเฉียงเหนือ</t>
  </si>
  <si>
    <t>ภาคเหนือ</t>
  </si>
  <si>
    <t>ภาคใต้</t>
  </si>
  <si>
    <r>
      <t xml:space="preserve">จำพวกที่ </t>
    </r>
    <r>
      <rPr>
        <sz val="10"/>
        <color rgb="FF0000FF"/>
        <rFont val="Tahoma"/>
        <family val="2"/>
        <scheme val="minor"/>
      </rPr>
      <t>2</t>
    </r>
  </si>
  <si>
    <r>
      <t xml:space="preserve">จำพวกที่ </t>
    </r>
    <r>
      <rPr>
        <sz val="10"/>
        <color rgb="FF0000FF"/>
        <rFont val="Tahoma"/>
        <family val="2"/>
        <scheme val="minor"/>
      </rPr>
      <t>3</t>
    </r>
  </si>
  <si>
    <t xml:space="preserve">การทำผลิตภัณฑ์คอนกรีต ผลิตภัณฑ์คอนกรีตผสมผลิตภัณฑ์ยิบซัม </t>
  </si>
  <si>
    <r>
      <t xml:space="preserve">จำพวกที่ </t>
    </r>
    <r>
      <rPr>
        <sz val="10"/>
        <color rgb="FF0000FF"/>
        <rFont val="Calibri"/>
        <family val="2"/>
      </rPr>
      <t>2</t>
    </r>
  </si>
  <si>
    <r>
      <t xml:space="preserve">จำพวกที่ </t>
    </r>
    <r>
      <rPr>
        <sz val="10"/>
        <color rgb="FF0000FF"/>
        <rFont val="Calibri"/>
        <family val="2"/>
      </rPr>
      <t>3</t>
    </r>
  </si>
  <si>
    <t>ชัยนาท</t>
  </si>
  <si>
    <t>พัทลุง</t>
  </si>
  <si>
    <t>บัญชีประเภทโรงงานอุตสาหกรรม</t>
  </si>
  <si>
    <t>ประเภทโรงงาน</t>
  </si>
  <si>
    <t>ประเภทหรือชนิดของโรงงาน</t>
  </si>
  <si>
    <t>โรงงานประกอบกิจการเกี่ยวกับการบ่มใบชาหรือใบยาสูบ</t>
  </si>
  <si>
    <t>2(3)</t>
  </si>
  <si>
    <t>การอัดปอหรือใบยาสูบ</t>
  </si>
  <si>
    <t>2(4)</t>
  </si>
  <si>
    <t>การหีบหรืออัดฝ้าย หรือการปั่นหรืออัดนุ่น</t>
  </si>
  <si>
    <t>การเก็บรักษาหรือลำเลียงพืช เมล็ดพืช หรือผลิตผลจากพืช  ในไซโล</t>
  </si>
  <si>
    <t>การบด ป่น หรือย่อยส่วนต่าง ๆ ของพืช ซึ่งมิใช่เมล็ดพืช หรือหัวพืช</t>
  </si>
  <si>
    <t>2(7)</t>
  </si>
  <si>
    <t xml:space="preserve">การเผาถ่าน  การบดถ่านหรือแบ่งบรรจุถ่าน จากกะลามะพร้าว </t>
  </si>
  <si>
    <t>2(8)</t>
  </si>
  <si>
    <t>การเพาะเชื้อเห็ด กล้วยไม้ หรือถั่วงอก</t>
  </si>
  <si>
    <t>2(10)</t>
  </si>
  <si>
    <t>การถนอมผลิตผลเกษตรกรรมโดยวิธีฉายรังสี</t>
  </si>
  <si>
    <t>2(11)</t>
  </si>
  <si>
    <t>การฟักไข่ โดยใช้ตู้อบ</t>
  </si>
  <si>
    <t>การขุดหรือลอก กรวด ทราย หรือดิน</t>
  </si>
  <si>
    <t>3(3)</t>
  </si>
  <si>
    <t>การร่อนหรือคัดกรวดหรือทราย</t>
  </si>
  <si>
    <t>3(5)</t>
  </si>
  <si>
    <t>การลำเลียงหิน กรวด ทราย หรือดิน ด้วยระบบสายพานลำเลียง</t>
  </si>
  <si>
    <t>การถนอมเนื้อสัตว์  หรือทำให้เยือกแข็งโดยฉับพลันหรือเหือดแห้ง</t>
  </si>
  <si>
    <t xml:space="preserve">การทำผลิตภัณฑ์อาหารสำเร็จรูปจากเนื้อสัตว์ มันสัตว์ หนังสัตว์ </t>
  </si>
  <si>
    <t>4(4)</t>
  </si>
  <si>
    <t>การสกัดน้ำมันหรือไขมันที่เป็นอาหารจากสัตว์</t>
  </si>
  <si>
    <t>การบรรจุเนื้อสัตว์หรือมันสัตว์ ในภาชนะที่ผนึกและอากาศเข้าไม่ได้</t>
  </si>
  <si>
    <t>4(6)</t>
  </si>
  <si>
    <t>การล้าง ชำแหละ แกะ ต้ม นึ่ง ทอด หรือส่วนหนึ่งส่วนใดของสัตว์</t>
  </si>
  <si>
    <t>4(7)</t>
  </si>
  <si>
    <t>การทำผลิตภัณฑ์จากไข่ เพื่อใช้ประกอบเป็นอาหาร</t>
  </si>
  <si>
    <t>5(1)</t>
  </si>
  <si>
    <t>การทำนมสดให้ไร้เชื้อ การพาสเจอร์ไรส์ หรือสเตอริไลส์</t>
  </si>
  <si>
    <t>5(2)</t>
  </si>
  <si>
    <t xml:space="preserve"> การทำนมสดจากนมผลและไขมัน</t>
  </si>
  <si>
    <t>5(3)</t>
  </si>
  <si>
    <t>การทำนมข้น นมผง หรือนมระเหย</t>
  </si>
  <si>
    <t>5(4)</t>
  </si>
  <si>
    <t>การทำครีมจากน้ำนม</t>
  </si>
  <si>
    <t>5(5)</t>
  </si>
  <si>
    <t>การทำเนยเหลวหรือแข็ง</t>
  </si>
  <si>
    <t>5(6)</t>
  </si>
  <si>
    <t>การทำนมเปรียวหรือนมเพาะเชื้อ</t>
  </si>
  <si>
    <t>6(1)</t>
  </si>
  <si>
    <t>การทำอาหารจากสัตว์น้ำและบรรจุในภาชนะที่ผนึกและอากาศเข้าไม่ได้</t>
  </si>
  <si>
    <t>6(2)</t>
  </si>
  <si>
    <t xml:space="preserve">การถนอมสัตว์น้ำ โดยวิธีอบ รมควัน ใส่เกลือ ดอง ตากแห้ง </t>
  </si>
  <si>
    <t>6(3)</t>
  </si>
  <si>
    <t>การทำผลิตภัณฑ์อาหารสำเร็จรูปจากสัตว์น้ำ หนังหรือไขมัน สัตว์น้ำ</t>
  </si>
  <si>
    <t>6(4)</t>
  </si>
  <si>
    <t xml:space="preserve">การสกัดน้ำมันหรือไขมันที่เป็นอาหารจากสัตว์น้ำ </t>
  </si>
  <si>
    <t>6(5)</t>
  </si>
  <si>
    <t>การล้าง ชำแหละ แกะ ต้ม นิ่ง ทอด หรือบด สัตว์น้ำ</t>
  </si>
  <si>
    <t>การสกัดน้ำมันจากพืช หรือสัตว์ หรือไขมันจากสัตว์</t>
  </si>
  <si>
    <t>7(2)</t>
  </si>
  <si>
    <t>การอัดหรือป่นกากพืช หรือสัตว์ที่สกัดน้ำมันออกแล้ว</t>
  </si>
  <si>
    <t>7(3)</t>
  </si>
  <si>
    <t>การทำน้ำมันจากพืช หรือสัตว์ ให้แข็งโดยการเติมไฮโดรเจน</t>
  </si>
  <si>
    <t>7(4)</t>
  </si>
  <si>
    <t>การทำน้ำมันจากพืช หรือสัตว์หรือไขมันจากสัตว์ให้บริสุทธิ์</t>
  </si>
  <si>
    <t>7(5)</t>
  </si>
  <si>
    <t>การทำเนยเทียม ครีมเนียม หรือน้ำมันผสมสำหรับปรุงอาหาร</t>
  </si>
  <si>
    <t xml:space="preserve">การทำอาหารหรือเครื่องดื่มจากผัก พืชหรือผลไม้ </t>
  </si>
  <si>
    <t>8(2)</t>
  </si>
  <si>
    <t>การถนอมผัก พืช ผลไม้ โดยวิธีกวน ตากแห้ง ดอง หรือทำให้เยือกแข็ง</t>
  </si>
  <si>
    <t>9(1)</t>
  </si>
  <si>
    <t>การสี ฝัด หรือขัดข้าว</t>
  </si>
  <si>
    <t>9(3)</t>
  </si>
  <si>
    <t>การป่นหรือบด เมล็ดพืช หรือหัวพืช</t>
  </si>
  <si>
    <t>10(2)</t>
  </si>
  <si>
    <t>การทำขนมปังกรอบ หรือขนมอบแห้ง</t>
  </si>
  <si>
    <t>10(3)</t>
  </si>
  <si>
    <t>การทำผลิตภัณฑ์อาหารจากแป้ง เป็นเส้น เม็ด หรือชิ้น</t>
  </si>
  <si>
    <t>11(1)</t>
  </si>
  <si>
    <t>การทำน้ำเชื่อม</t>
  </si>
  <si>
    <t>11(2)</t>
  </si>
  <si>
    <t>การทำน้ำตาลทรายแดง</t>
  </si>
  <si>
    <t>11(3)</t>
  </si>
  <si>
    <t>การทำน้ำตาลทรายดิบ หรือน้ำตาลทรายขาว</t>
  </si>
  <si>
    <t>11(4)</t>
  </si>
  <si>
    <t>การทำน้ำตาลทรายดิบ หรือน้ำตาลทรายขาวให้บริสุทธิ์</t>
  </si>
  <si>
    <t>11(5)</t>
  </si>
  <si>
    <t>การทำน้ำตาลก้อน หรือน้ำตาลผง</t>
  </si>
  <si>
    <t>11(6)</t>
  </si>
  <si>
    <t xml:space="preserve">การทำกลูโคส เดกซ์โทรส ฟรักโทส </t>
  </si>
  <si>
    <t>11(7)</t>
  </si>
  <si>
    <t>การทำน้ำตาลจากน้ำหวานของพืชอื่น ๆ ซึ่งมิใช่อ้อย</t>
  </si>
  <si>
    <t>12(1)</t>
  </si>
  <si>
    <t>การทำใบชาแห้ง หรือใบชาผง</t>
  </si>
  <si>
    <t>12(2)</t>
  </si>
  <si>
    <t>การคั่ว บด หรือป่นกาแฟ หรือการทำกาแฟผง</t>
  </si>
  <si>
    <t>12(3)</t>
  </si>
  <si>
    <t>การทำโกโก้ผง หรือขนมจากโกโก้</t>
  </si>
  <si>
    <t>12(4)</t>
  </si>
  <si>
    <t>การทำช็อกโกเลต ช็อกโกเลตผง หรือนมจากช็อกโกเลต</t>
  </si>
  <si>
    <t>12(5)</t>
  </si>
  <si>
    <t>การทำเก็บฮวยผง ขิงผง หรือเครื่องดื่มชนิดผงจากพืชอื่น ๆ</t>
  </si>
  <si>
    <t>12(6)</t>
  </si>
  <si>
    <t>การทำมะขามอัดเม็ด มะนาวอัดเม็ด หรือผลไม้อัดเม็ด</t>
  </si>
  <si>
    <t>12(7)</t>
  </si>
  <si>
    <t xml:space="preserve">การเชื่อมหรือแช่อิ่มผลไม้ </t>
  </si>
  <si>
    <t xml:space="preserve">การอบหรือคั่วถั่วหรือเมล็ดผลไม้ การเคลือบด้วยน้ำตาล กาแฟ โกโก้ </t>
  </si>
  <si>
    <t>12(9)</t>
  </si>
  <si>
    <t>การทำหมากฝรั่ง</t>
  </si>
  <si>
    <t>12(10)</t>
  </si>
  <si>
    <t>การทำลูกกวาดหรือทอฟฟี่</t>
  </si>
  <si>
    <t>12(11)</t>
  </si>
  <si>
    <t>การทำไอศกรีม</t>
  </si>
  <si>
    <t>13(1)</t>
  </si>
  <si>
    <t>การทำผงฟู</t>
  </si>
  <si>
    <t>13(2)</t>
  </si>
  <si>
    <t>การทำเครื่องปรุงกลิ่น รส หรือสีของอาหาร น้ำปลา</t>
  </si>
  <si>
    <t>13(3)</t>
  </si>
  <si>
    <t>การทำแป้งเชื้อ</t>
  </si>
  <si>
    <t>13(4)</t>
  </si>
  <si>
    <t>การทำน้ำส้มสายชู</t>
  </si>
  <si>
    <t>13(5)</t>
  </si>
  <si>
    <t>การทำมัสมาร์ค</t>
  </si>
  <si>
    <t>13(6)</t>
  </si>
  <si>
    <t>การทำน้ำมันสลัด</t>
  </si>
  <si>
    <t>13(7)</t>
  </si>
  <si>
    <t>การบดหรือป่นเครื่องเทศ</t>
  </si>
  <si>
    <t>การทำน้ำแข็ง หรือ ตัด ซอย บด หรือย่อยน้ำแข็ง</t>
  </si>
  <si>
    <t xml:space="preserve">การป่นหรือบด พืช เมล็ดพืช กากพืช เนื้อสัตว์ กระดูกสัตว์ </t>
  </si>
  <si>
    <t>โรงงานต้ม กลั่น หรือผสมสุรา</t>
  </si>
  <si>
    <t xml:space="preserve">โรงงานผลิต เอทิลแอลกอฮอล์ </t>
  </si>
  <si>
    <t xml:space="preserve">โรงงานทำหรือผสมสุราจากผลไม้ หรือสุราแช่อื่นๆ </t>
  </si>
  <si>
    <t>19(1)</t>
  </si>
  <si>
    <t>การทำป่น หรือบดมอลค์</t>
  </si>
  <si>
    <t>19(2)</t>
  </si>
  <si>
    <t>การทำเบียร์</t>
  </si>
  <si>
    <t>20(3)</t>
  </si>
  <si>
    <t>การทำน้ำอัดลม</t>
  </si>
  <si>
    <t>20(4)</t>
  </si>
  <si>
    <t>การทำน้ำแร่</t>
  </si>
  <si>
    <t>21(1)</t>
  </si>
  <si>
    <t>การอบใบยาสูบให้แห้ง หรือการรูดก้านใบยาสูบ</t>
  </si>
  <si>
    <t>21(2)</t>
  </si>
  <si>
    <t>การทำบุหรี่ซิกาแรต บุหรี่ซิการ์ หรือบุหรี่อื่น</t>
  </si>
  <si>
    <t>21(3)</t>
  </si>
  <si>
    <t xml:space="preserve">การทำยาอัด ยาเส้น ยาเส้นปรุง หรือยาเคี้ยว </t>
  </si>
  <si>
    <t>21(4)</t>
  </si>
  <si>
    <t>การทำยานัตถุ์</t>
  </si>
  <si>
    <t>22(1)</t>
  </si>
  <si>
    <t>การหมัก คาร์บอไนซ์ สาง หวี รีด ปั่น อบ หรือย้อมสีเส้นใย</t>
  </si>
  <si>
    <t>การทอหรือการเตรียมเส้นด้ายยืนสำหรับการทอ</t>
  </si>
  <si>
    <t>22(3)</t>
  </si>
  <si>
    <t>การฟอกย้อมสี หรือแต่งสำเร็จด้ายหรือสิ่งทอ</t>
  </si>
  <si>
    <t>22(4)</t>
  </si>
  <si>
    <t>การพิมพ์สิ่งทอ</t>
  </si>
  <si>
    <t>23(1)</t>
  </si>
  <si>
    <t>การทำผลิตภัณฑ์จากสิ่งทอ เป็นเครื่องใช้ในบ้าน</t>
  </si>
  <si>
    <t>23(2)</t>
  </si>
  <si>
    <t>การทำถุงหรือกระสอบซึ่งมิใช่ถุงหรือกระสอบพลาสติก</t>
  </si>
  <si>
    <t>23(3)</t>
  </si>
  <si>
    <t>การทำผลิตภัณฑ์จากผ้าใบ</t>
  </si>
  <si>
    <t>23(4)</t>
  </si>
  <si>
    <t>การตบแต่งหรือเย็บปักถักร้อยสิ่งทด</t>
  </si>
  <si>
    <t xml:space="preserve">โรงงานถักผ้า ผ้าลูกไม้ หรือเครื่องนุ่งห่มด้วยด้ายหรือเส้นใย แต่งสำเร็จผ้า </t>
  </si>
  <si>
    <t xml:space="preserve">โรงงานผลิตเสื่อหรือพรมด้วยวิธีทอ สาน ถัก หรือผูกให้เป็นปุย </t>
  </si>
  <si>
    <t>26(1)</t>
  </si>
  <si>
    <t>การผลิตเชือก</t>
  </si>
  <si>
    <t>26(2)</t>
  </si>
  <si>
    <t xml:space="preserve">การผลิต ประกอบ หรือซ่อมแซมตาข่าย แห หรืออวน </t>
  </si>
  <si>
    <t>27(1)</t>
  </si>
  <si>
    <t xml:space="preserve">การทำพรมน้ำมัน หรือสิ่งปูพื้นซึ่งมีผิวหน้าแข็ง </t>
  </si>
  <si>
    <t>27(2)</t>
  </si>
  <si>
    <t>การทำผ้าน้ำมัน หรือหนังเทียม ซึ่งมิได้ทำจากพลาสติกล้วน</t>
  </si>
  <si>
    <t>27(3)</t>
  </si>
  <si>
    <t>การทำแผ่นเส้นใย ที่แช่หรือฉาบผิวหน้าด้วยวัสดุ ซึ่งมิใช่ยาง</t>
  </si>
  <si>
    <t>27(4)</t>
  </si>
  <si>
    <t>การทำสักหลาด</t>
  </si>
  <si>
    <t>27(5)</t>
  </si>
  <si>
    <t>การทำผ้าลูกไม้ หรือผ้าลูกไม้เทียม</t>
  </si>
  <si>
    <t>27(6)</t>
  </si>
  <si>
    <t>การทำวัสดุจากเส้นใยสำหรับใช้ทำเบาะ นวม หรือสิ่งที่คล้ายคลึงกัน</t>
  </si>
  <si>
    <t>27(7)</t>
  </si>
  <si>
    <t>การผลิตเส้นใย หรือปุยใยจากวัสดุที่ทำจากเส้นใย</t>
  </si>
  <si>
    <t>27(8)</t>
  </si>
  <si>
    <t>การทำด้ายหรือผ้าใบสำหรับยางนอกล้อเลื่อน</t>
  </si>
  <si>
    <t xml:space="preserve">การตัดหรือการเย็บเครื่องนุ่งห่ม  ผ้าเช็ดหน้า ผ้าพันคอ </t>
  </si>
  <si>
    <t>28(2)</t>
  </si>
  <si>
    <t>การทำหมวก</t>
  </si>
  <si>
    <t xml:space="preserve">โรงงานหมัก ชำแหละ อบ ปนหรือบด ฟอก ขัดและแต่งสำเร็จ </t>
  </si>
  <si>
    <t>โรงานสาง ฟอก ฟอกสี ย้อมสี ขัดหรือแต่งขนสัตว์</t>
  </si>
  <si>
    <t>โรงงานทำพรม หรือเครื่องใช้จากหนังสัตว์หรือขนสัตว์</t>
  </si>
  <si>
    <t>32(1)</t>
  </si>
  <si>
    <t>หนังสัตว์ ขนสัตว์ เขาสัตว์ กระดูกสัตว์ หนังเทียม</t>
  </si>
  <si>
    <t>32(2)</t>
  </si>
  <si>
    <t>ใยแก้ว</t>
  </si>
  <si>
    <t xml:space="preserve">โรงงานผลิตรองเท้า หรือชิ้นส่วนของรองเท้า </t>
  </si>
  <si>
    <t>การเลื่อย ไส ซอย เซาะร่อง หรือการแปรรูปไม้</t>
  </si>
  <si>
    <t>การทำวงกบ ขอบประตู หน้าต่าง บานหน้าต่าง บานประตู</t>
  </si>
  <si>
    <t>การทำฝอยไม้ การบด ปน หรือย่อยไม้</t>
  </si>
  <si>
    <t>34(5)</t>
  </si>
  <si>
    <t>การถนอมเนื้อไม้ หรือการอบไม้</t>
  </si>
  <si>
    <t xml:space="preserve">โรงงานผลิตภาชนะบรรจุ หรือเครื่องใช้จากไม้ไผ่ หวาย </t>
  </si>
  <si>
    <t>การทำภาชนะบรรจุเครื่องมือ หรือเครื่องใช้จากไม้</t>
  </si>
  <si>
    <t>36(2)</t>
  </si>
  <si>
    <t>การทำรองเท้า ชิ้นส่วนของรองเท้าหรือหุ่นรองเท้าจากไม้</t>
  </si>
  <si>
    <t>36(3)</t>
  </si>
  <si>
    <t>การแกะสลักไม้</t>
  </si>
  <si>
    <t>36(4)</t>
  </si>
  <si>
    <t>การทำกรอบรูปหรือกรอบกระจกจากไม้</t>
  </si>
  <si>
    <t>36(5)</t>
  </si>
  <si>
    <t>การทำผลิตภัณฑ์จากไม้ก๊อก</t>
  </si>
  <si>
    <t>โรงงานทำเครื่องเรือนหรือเครื่องตบแต่งในอาคารจากไม้ เฟอร์นิเจอร์ไม้</t>
  </si>
  <si>
    <t>38(1)</t>
  </si>
  <si>
    <t>การทำเยื่อจากไม้ หรือวัสดุอื่น</t>
  </si>
  <si>
    <t>38(2)</t>
  </si>
  <si>
    <t xml:space="preserve">การทำกระดาษ กระดาษแข็ง </t>
  </si>
  <si>
    <t>โรงงานผลิตภาชนะบรรจุจากกระดาษทุกชนิด</t>
  </si>
  <si>
    <t xml:space="preserve">การฉาบ ขัดมัน หรือทากาวกระดาษ หรือกระดาษแข็ง </t>
  </si>
  <si>
    <t>41(1)</t>
  </si>
  <si>
    <t>การพิมพ์ การทำแฟ้มเก็บเอกสาร การเย็บเล่ม ทำปก หรือตบแต่งสิ่งพิมพ์</t>
  </si>
  <si>
    <t>42(1)</t>
  </si>
  <si>
    <t>การทำเคมีภัณฑ์ สารเคมี หรือวัสดุเคมี</t>
  </si>
  <si>
    <t>42(2)</t>
  </si>
  <si>
    <t>การเก็บรักษา ลำเลียง แบ่งบรรจุเฉพาะเคมีภัณฑ์อันตราย</t>
  </si>
  <si>
    <t>43(2)</t>
  </si>
  <si>
    <t>การเก็บรักษาหรือบรรจุปุ๋ย สารป้องกันกำจัดศัตรูพืชหรือสัตว์</t>
  </si>
  <si>
    <t>43(3)</t>
  </si>
  <si>
    <t>การบดดินหรือการเตรียมวัสดุอื่นเพื่อผสมทำปุ๋ย</t>
  </si>
  <si>
    <t xml:space="preserve">โรงงานประกอบกิจการเกี่ยวกับการผลิตยางเรซินสังเคราะห์ </t>
  </si>
  <si>
    <t>45(1)</t>
  </si>
  <si>
    <t>การทำสีสำหรับใช้ทา พ่น หรือเคลือบ</t>
  </si>
  <si>
    <t>45(2)</t>
  </si>
  <si>
    <t>การทำน้ำมันซักเงา น้ำมันผสมสี หรือน้ำยาล้างสี</t>
  </si>
  <si>
    <t>45(3)</t>
  </si>
  <si>
    <t>การทำเชลแล็ก แล็กเกอร์ หรือผลิตภัณฑ์สำหรับใช้น้ำยาหรืออุด</t>
  </si>
  <si>
    <t>การผลิตวัตถุที่รับรองไว้ในตำรายา</t>
  </si>
  <si>
    <t>การผลิตวัตถุสำหรับใช้ในการวิเคราะห์ บำบัด บรรเทา รักษา โรค</t>
  </si>
  <si>
    <t>46(3)</t>
  </si>
  <si>
    <t xml:space="preserve">การผลิตวัตถุที่มุ่งหมายสำหรับให้เกิดผลแก่สุขภาพ </t>
  </si>
  <si>
    <t>47(1)</t>
  </si>
  <si>
    <t xml:space="preserve">การทำสบู่ วัสดุสังเคราะห์ สำหรับซักฟอก แซมพู </t>
  </si>
  <si>
    <t>47(2)</t>
  </si>
  <si>
    <t>การทำกลีเซอรีนเคิบ หรือกลีเซอรีนบริสุทธิ์ จากน้ำมันพืช ไขมันสัตว์</t>
  </si>
  <si>
    <t>47(4)</t>
  </si>
  <si>
    <t>การทำยาสีฟัน</t>
  </si>
  <si>
    <t>48(1)</t>
  </si>
  <si>
    <t>การทำยาขัดเครื่องเรือน หรือโลหะ ขี้ผึ้งหรือวัสดุสำหรับตบแต่งอาคาร</t>
  </si>
  <si>
    <t>48(2)</t>
  </si>
  <si>
    <t>การทำยาฆ่าเชื้อโรค หรือยาดับกลิ่น</t>
  </si>
  <si>
    <t>48(3)</t>
  </si>
  <si>
    <t xml:space="preserve">ผลิตภัณฑ์สำหรับใช้ผนึกหรือกาวผลิตภัณฑ์สำหรับใช้เป็นตัวผสม </t>
  </si>
  <si>
    <t>48(4)</t>
  </si>
  <si>
    <t>การทำไม้ขีดไฟ วัตถุระเบิด หรือดอกไม้เพลิง</t>
  </si>
  <si>
    <t>48(5)</t>
  </si>
  <si>
    <t>การทำเทียนไข</t>
  </si>
  <si>
    <t>48(6)</t>
  </si>
  <si>
    <t>การทำหมึกหรือคาร์บอนดำ</t>
  </si>
  <si>
    <t>การทำผลิตภัณฑ์ที่มีกลิ่น หรือควันเมื่อเผาไหม้</t>
  </si>
  <si>
    <t>48(8)</t>
  </si>
  <si>
    <t>การทำผลิตภัณฑ์ที่มีการบูร</t>
  </si>
  <si>
    <r>
      <t xml:space="preserve">การทำหัวน้ำมันระเหย </t>
    </r>
    <r>
      <rPr>
        <sz val="10"/>
        <color indexed="8"/>
        <rFont val="Tahoma"/>
        <family val="2"/>
      </rPr>
      <t>(Essential oils)</t>
    </r>
  </si>
  <si>
    <t>48(10)</t>
  </si>
  <si>
    <t>การทำครามหรือวัสดุฟอกขาวที่ใช้ในการซักผ้า</t>
  </si>
  <si>
    <t>48(11)</t>
  </si>
  <si>
    <t>การทำผลิตภัณฑ์สำหรับใช้เป็นฉนวนหุ้มหม้อน้ำหรือกับความร้อน</t>
  </si>
  <si>
    <t>48(12)</t>
  </si>
  <si>
    <t xml:space="preserve">การทำผลิตภัณฑ์สำหรับใช้กับโลหะ น้ำมัน </t>
  </si>
  <si>
    <t>48(13)</t>
  </si>
  <si>
    <r>
      <t xml:space="preserve">การทำถ่านกัมมันต์ </t>
    </r>
    <r>
      <rPr>
        <sz val="10"/>
        <color indexed="8"/>
        <rFont val="Tahoma"/>
        <family val="2"/>
      </rPr>
      <t>(Activated Carbon)</t>
    </r>
  </si>
  <si>
    <t>โรงงานกลั่นน้ำมันปิโตรเลียม</t>
  </si>
  <si>
    <t>การทำแอสฟัลต์ หรือน้ำมันดิบ</t>
  </si>
  <si>
    <t>50(2)</t>
  </si>
  <si>
    <t>การทำกระดาษอาบแอสฟัลต์ หรือน้ำมันดิบ</t>
  </si>
  <si>
    <t>การทำเชื้อเพลิงก้อนหรือเชื้อเพลิงสำเร็จรูปจากถ่านหิน หรือลิกไนต์</t>
  </si>
  <si>
    <t>การผสมผลิตภัณฑ์จากปิโตรเลียมเข้าด้วยกัน</t>
  </si>
  <si>
    <t>50(5)</t>
  </si>
  <si>
    <t>การกลั่นถ่านหินในเตาโค้ก ซึ่งไม่เป็นส่วนหนึ่งของการผลิตก๊าซหรือเหล็ก</t>
  </si>
  <si>
    <t>ผลิต ซ่อม หล่อ หรือหล่อดอกยางนอกหรือยางใน</t>
  </si>
  <si>
    <t>52(1)</t>
  </si>
  <si>
    <t>การทำอย่างแผ่นในขั้นต้น จากน้ำยางธรรมชาติ</t>
  </si>
  <si>
    <t>52(2)</t>
  </si>
  <si>
    <t>การหั่น ผสม รีดให้เป็นแผ่น หรือตัดแผ่นยางยางธรรมชาติ</t>
  </si>
  <si>
    <t>การทำยางแผ่นรมควัน การทำยางเครป ยางแท่ง ยางน้ำ</t>
  </si>
  <si>
    <t>การทำผลิตภัณฑ์ยาง จากยางธรรมชาติหรือยางสังเคราะห์</t>
  </si>
  <si>
    <t>การทำเครื่องมือ เครื่องใช้ เครื่องเรือน พลาสติก</t>
  </si>
  <si>
    <t>53(2)</t>
  </si>
  <si>
    <t>การทำสื่อหรือพรมพลาสติก</t>
  </si>
  <si>
    <t>การทำเปลือกหุ้มไส้กรอก</t>
  </si>
  <si>
    <t>การทำภาชนะบรรจุ เช่น ถุงหรือกระสอบ</t>
  </si>
  <si>
    <t xml:space="preserve">การทำพลาสติกเป็นเม็ด แท่ง ท่อ หลอด แผ่น ชิ้น ผง หรือรูปทรงต่าง ๆ </t>
  </si>
  <si>
    <t>53(6)</t>
  </si>
  <si>
    <t>การทำผลิตภัณฑ์สำหรับใช้เป็นฉนวน</t>
  </si>
  <si>
    <t>53(7)</t>
  </si>
  <si>
    <t>การทำรองเท้า หรือชิ้นส่วนของรองเท้า</t>
  </si>
  <si>
    <t>53(8)</t>
  </si>
  <si>
    <t>การอัดพลาสติกหลาย ๆ ชั้นเป็นแผ่น</t>
  </si>
  <si>
    <t xml:space="preserve">โรงงานผลิตภัณฑ์ เครื่องกระเบื้องเคลือบ เครื่องปั้นดินเผา </t>
  </si>
  <si>
    <t xml:space="preserve">โรงงานผลิตอิฐ หรือท่อสำหรับใช้ในการก่อสร้าง กระเบื้องประดับ </t>
  </si>
  <si>
    <t>57(1)</t>
  </si>
  <si>
    <t>การทำซีเมนต์ ปูนขาว หรือปูนปลาสเตอร์</t>
  </si>
  <si>
    <t>57(2)</t>
  </si>
  <si>
    <t>การลำเลียงซีเมนต์ ปูนขาว หรือปูนปลาสเตอร์</t>
  </si>
  <si>
    <t>57(3)</t>
  </si>
  <si>
    <t xml:space="preserve">การผสมซีเมนต์ ปูนขาว หรือปูนปลาสเตอร์ </t>
  </si>
  <si>
    <t>58(2)</t>
  </si>
  <si>
    <t>การทำใยแร่</t>
  </si>
  <si>
    <t>58(3)</t>
  </si>
  <si>
    <t>การทำผลิตภัณฑ์จากหิน</t>
  </si>
  <si>
    <t>58(4)</t>
  </si>
  <si>
    <r>
      <t xml:space="preserve">การทำผลิตภัณฑ์สำหรับขัดถู </t>
    </r>
    <r>
      <rPr>
        <sz val="10"/>
        <color indexed="8"/>
        <rFont val="Tahoma"/>
        <family val="2"/>
      </rPr>
      <t>(Abrasives)</t>
    </r>
  </si>
  <si>
    <t>58(5)</t>
  </si>
  <si>
    <r>
      <t xml:space="preserve">การทำผลิตภัณฑ์จากเส้นใยหิน </t>
    </r>
    <r>
      <rPr>
        <sz val="10"/>
        <color indexed="8"/>
        <rFont val="Tahoma"/>
        <family val="2"/>
      </rPr>
      <t>(Asbestos)</t>
    </r>
  </si>
  <si>
    <t>58(6)</t>
  </si>
  <si>
    <t>การทำผลิตภัณฑ์จากแกรไฟต์</t>
  </si>
  <si>
    <t>การถลุง หลอม หล่อ รีด ดึง เหล็ก หรือเหล็กกล้า</t>
  </si>
  <si>
    <t>ประกอบกิจการเกี่ยวกับถลุง ผสม  ซึ่งมิใช่เหล็กหรือเหล็กกล้า</t>
  </si>
  <si>
    <t>โรงงานผลิต ตบแต่ง ดัดแปลง เครื่องมือ หรือเครื่องใช้ที่ทำด้วยเหล็ก</t>
  </si>
  <si>
    <t>ผลิตเครื่องเรือนหรือเครื่องตบแต่งภายในอาคารที่ทำจากโลหะ</t>
  </si>
  <si>
    <t>63(1)</t>
  </si>
  <si>
    <t xml:space="preserve">การทำส่วนประกอบสำหรับใช้ในการก่อสร้าง สะพาน ประตูน้ำ ถังน้ำ </t>
  </si>
  <si>
    <t>63(3)</t>
  </si>
  <si>
    <t>การทำส่วนประกอบ สำหรับใช้ในการต่อเรือ</t>
  </si>
  <si>
    <t>63(4)</t>
  </si>
  <si>
    <t>การทำส่วนประกอบสำหรับใช้ในการสร้างหรือซ่อมหม้อน้ำ</t>
  </si>
  <si>
    <t>63(5)</t>
  </si>
  <si>
    <t>การทำส่วนประกอบสำหรับใช้กับระบบเครื่องปรับอากาศ</t>
  </si>
  <si>
    <t>64(1)</t>
  </si>
  <si>
    <t>การทำภาชนะบรรจุ</t>
  </si>
  <si>
    <t>64(2)</t>
  </si>
  <si>
    <t>การทำผลิตภัณฑ์ด้วยวิธีปั๊มหรือกระแทก</t>
  </si>
  <si>
    <t>64(3)</t>
  </si>
  <si>
    <t>การทำผลิตภัณฑ์ด้วยเครื่องอัดชนิดเกลียว</t>
  </si>
  <si>
    <t>64(5)</t>
  </si>
  <si>
    <t>ผลิตภัณฑ์จากลวดหรือสายเคเบิล ซึ่งมิใช่หุ้มด้วยฉนวน</t>
  </si>
  <si>
    <t>การทำขดสปิงเหล็ก สลัก แป้นเกลียว วงแหวน หมุนย้ำ</t>
  </si>
  <si>
    <t>64(7)</t>
  </si>
  <si>
    <t>การทำเตาไฟ หรือเครื่องอุ่นห้องอย่างอื่น ซึ่งไม่ใช้ไฟฟ้า</t>
  </si>
  <si>
    <t>64(8)</t>
  </si>
  <si>
    <t xml:space="preserve">การทำเครื่องสุขภัณฑ์เหล็กหรือโลหะเคลือบเครื่องทองเหลือง </t>
  </si>
  <si>
    <t xml:space="preserve">การทำผลิตภัณฑ์โลหะสำเร็จรูป ด้วยวิธีเคลือบหรือลงรัก </t>
  </si>
  <si>
    <t>การตัด พับ หรือม้วนโลหะ</t>
  </si>
  <si>
    <t>การทำชิ้นส่วนหรืออุปกรณ์ของผลิตภัณฑ์โลหะ</t>
  </si>
  <si>
    <t>ผลิต ประกอบ หรือดัดแปลง หรือซ่อมแซมเครื่องยนต์ เครื่องกังหัน</t>
  </si>
  <si>
    <t>ผลิต ประกอบ ดัดแปลง หรือซ่อมแซมเครื่องจักรสำหรับใช้ในการกสิกรรม</t>
  </si>
  <si>
    <t>67(1)</t>
  </si>
  <si>
    <t xml:space="preserve">การทำ ดัดแปลง หรือซ่อมแซมเครื่องจักร สำหรับโรงเลื่อย </t>
  </si>
  <si>
    <t>67(2)</t>
  </si>
  <si>
    <t xml:space="preserve">การทำดัดแปลง ซ่อมแซมเครื่องกลึง เครื่องคว้าน เครื่องเจาะ เครื่องกัด </t>
  </si>
  <si>
    <t>67(3)</t>
  </si>
  <si>
    <t>การทำ ดัดแปลง หรือซ่อมแซมเครื่องเลื่อยตัดโลหะ</t>
  </si>
  <si>
    <t>67(4)</t>
  </si>
  <si>
    <t xml:space="preserve">การทำ ดัดแปลง หรือซ่อมแซมเครื่องทุบโลหะ </t>
  </si>
  <si>
    <t>67(5)</t>
  </si>
  <si>
    <t xml:space="preserve">การทำ ดัดแปลง หรือซ่อมแซมเครื่องรีดโลหะ เครื่องอัดโลหะ </t>
  </si>
  <si>
    <t>67(6)</t>
  </si>
  <si>
    <t>การทำ ดัดแปลง หรือซ่อมแซมเครื่องดันรีด</t>
  </si>
  <si>
    <r>
      <t xml:space="preserve">การทำ ดัดแปลง หรือซ่อมแซมแบบ </t>
    </r>
    <r>
      <rPr>
        <sz val="10"/>
        <color indexed="8"/>
        <rFont val="Tahoma"/>
        <family val="2"/>
      </rPr>
      <t xml:space="preserve">(Dies) หรือเครื่องจับ (Jigs) </t>
    </r>
  </si>
  <si>
    <t>67(8)</t>
  </si>
  <si>
    <t>การทำส่วนประกอบ หรืออุปกรณ์สำหรับเครื่องจักร</t>
  </si>
  <si>
    <t>ผลิต ประกอบ ดัดแปลง หรือซ่อมแซมเครื่องจักรสำหรับอุตสาหกรรม</t>
  </si>
  <si>
    <t xml:space="preserve">ผลิต ประกอบ ดัดปลง หรือซ่อมแซมเครื่องคำนวณ เครื่องทำบัญชี </t>
  </si>
  <si>
    <t xml:space="preserve">ผลิต ประกอบ  หรือซ่อมแซมเครื่องสูบน้ำ  ตู้เย็นหรือเครื่องประกอบตู้เย็น </t>
  </si>
  <si>
    <t>ผลิต ประกอบ ดัดแปลง หรือซ่อมแซมเครื่องจักร เฉพาะที่ใช้ไฟฟ้า</t>
  </si>
  <si>
    <t>ผลิต ประกอบ ดัดแปลง หรือซ่อมแซมเครื่องรับวิทยุ เครื่องรับโทรทัศน์</t>
  </si>
  <si>
    <t xml:space="preserve">ผลิต ประกอบ เครื่องมือหรือเครื่องใช้ไฟฟ้าที่ไม่ได้ระบุไว้ในลำดับใด </t>
  </si>
  <si>
    <t>74(1)</t>
  </si>
  <si>
    <t>การทำหลอดไฟฟ้า หรือดวงโคมไฟฟ้า</t>
  </si>
  <si>
    <t>74(2)</t>
  </si>
  <si>
    <t>การทำลวด หรือสายเคเบิลหุ้มฉนวน</t>
  </si>
  <si>
    <t xml:space="preserve">การทำอุปกรณ์ติดตั้ง หรือเต้าเสียมหลอดไฟฟ้า สวิตซ์ไฟฟ้า ตัวต่อตัวนำ </t>
  </si>
  <si>
    <t>74(4)</t>
  </si>
  <si>
    <t xml:space="preserve">การทำฉนวนหรือวัสดุที่เป็นฉนวนไฟฟ้า  </t>
  </si>
  <si>
    <t>74(5)</t>
  </si>
  <si>
    <t xml:space="preserve">การทำหม้อเก็บพลังงานไฟฟ้า หรือหม้อกำเนิดพลังงานไฟฟ้า </t>
  </si>
  <si>
    <t>75(1)</t>
  </si>
  <si>
    <t>การต่อ ซ่อมแซม หรือดอกหม้นเรือในอู่ต่อเรือ นอกจากเรื่องยาง</t>
  </si>
  <si>
    <t>75(2)</t>
  </si>
  <si>
    <t>การทำชิ้นส่วนพิเศษสำหรับเรือหรือเครื่องยนต์เรือ</t>
  </si>
  <si>
    <t>75(3)</t>
  </si>
  <si>
    <t>การเปลี่ยนแปลง หรือรื้อทำลายเรือ</t>
  </si>
  <si>
    <t xml:space="preserve">การสร้าง ดัดแปลง หรือซ่อมแซมรถที่ใช้ในการรถไฟ </t>
  </si>
  <si>
    <t>76(2)</t>
  </si>
  <si>
    <t xml:space="preserve">การทำชิ้นส่วนพิเศษ หรืออุปกรณ์สำหรับรถที่ใช้ในการรถไฟ </t>
  </si>
  <si>
    <t>การสร้าง ประกอบ ดัดแปลง หรือเปลี่ยนแปลงสภาพรถยนค์หรือ รถพ่วง</t>
  </si>
  <si>
    <t>การทำชิ้นส่วนพิเศษ หรืออุปกรณ์สำหรับรถยนต์ หรือรถพ่วง</t>
  </si>
  <si>
    <t xml:space="preserve">การสร้าง ประกอบ ดัดแปลง หรือเปลี่ยนแปลงสภาพจักรยานยนต์ จักรยานสามล้อ </t>
  </si>
  <si>
    <t xml:space="preserve">การทำชิ้นส่วนพิเศษ หรืออุปกรณ์สำหรับจักรยานยนต์ จักรยานสามล้อ </t>
  </si>
  <si>
    <t>79(1)</t>
  </si>
  <si>
    <t xml:space="preserve">การสร้าง ประกอบ ดัดแปลง ซ่อมแซม หรือเปลี่ยนแปลงสภาพอากาศยาน </t>
  </si>
  <si>
    <t>79(2)</t>
  </si>
  <si>
    <t>การทำชิ้นส่วนพิเศษ หรืออุปกรณ์สำหรับอากาศยาน หรือเรือโฮเวอร์คราฟท์</t>
  </si>
  <si>
    <t xml:space="preserve">ผลิต ประกอบ ดัดแปลง หรือซ่อมแซมล้อเลื่อนที่ขับเคลื่อนด้วยแรงคน หรือสัตว์ </t>
  </si>
  <si>
    <t>81(1)</t>
  </si>
  <si>
    <t xml:space="preserve">ทำ ดัดแปลง ซ่อมแซมเครื่องมือ อุปกรณ์วิทยาศาสตร์ที่ใช้ในห้องทดลอง </t>
  </si>
  <si>
    <t>81(2)</t>
  </si>
  <si>
    <t xml:space="preserve">การทำ ประกอบ ดัดแปลง หรือซ่อมแซมเครื่องไซโคลตรอน เครื่องเบตาตรอน </t>
  </si>
  <si>
    <t>81(3)</t>
  </si>
  <si>
    <t>การทำเครื่องมือ เครื่องใช้ หรืออุปกรณ์การแพทย์</t>
  </si>
  <si>
    <t xml:space="preserve">โรงงานผลิตเครื่องมือหรือเครื่องใช้เกี่ยวกับนัยน์ตาหรือการวัดสายตา เลนส์ </t>
  </si>
  <si>
    <t>ผลิตหรือประกอบนาฬิกา เครื่องวัดเวลา หรือชิ้นส่วนของนาฬิกา หรือเครื่องวัดเวลา</t>
  </si>
  <si>
    <t xml:space="preserve">การทำเครื่องประดับโดยใช้เพชร พลอย ไข่มุก ทองคำ ทองขาว เงิน นาก </t>
  </si>
  <si>
    <t>84(2)</t>
  </si>
  <si>
    <t>การทำเครื่องใช้ด้วยทองคำ ทองขาว เงิน นาก หรือกะไหล่ทอง หรือโลหะที่มีค่า</t>
  </si>
  <si>
    <t>84(3)</t>
  </si>
  <si>
    <t>การตัด เจียระไน หรือขัดเพชร พลอย หรืออัญมณี</t>
  </si>
  <si>
    <t>84(4)</t>
  </si>
  <si>
    <t xml:space="preserve">การเผาหรืออบพลอยหรืออัญมณีอื่น ๆ </t>
  </si>
  <si>
    <t>84(5)</t>
  </si>
  <si>
    <t>การทำดวงตรา หรือ เหรียญตราของเครื่องราชอิสริยาภรณ์ หรือเหรียญอื่น</t>
  </si>
  <si>
    <t>โรงงานผลิตหรือประกอบเครื่องดนตรี รวมถึงชิ้นส่วนหรืออุปกรณ์ของเครื่องดนตรี</t>
  </si>
  <si>
    <t>โรงงานผลิตหรือประกอบเครื่องมือ หรือเครื่องใช้ในการกีฬา</t>
  </si>
  <si>
    <t>87(1)</t>
  </si>
  <si>
    <t>การทำเครื่องเล่น</t>
  </si>
  <si>
    <t>87(2)</t>
  </si>
  <si>
    <t>การทำเครื่องเขียนหรือเครื่องวาดภาพ</t>
  </si>
  <si>
    <t>87(3)</t>
  </si>
  <si>
    <t>การทำเครื่องเพชร หรือพลอย หรือเครื่องประดับสำหรับการแสดง</t>
  </si>
  <si>
    <t>87(4)</t>
  </si>
  <si>
    <t>การทำร่ม ไม้ถือ ขนนก ดอกไม้เทียม ซิป กระดุม ไม้กวาด แปรง ตะเกียง</t>
  </si>
  <si>
    <t>87(5)</t>
  </si>
  <si>
    <t>การทำป้าย ตรา เครื่องหมาย ป้ายติดของหรือเครื่องโฆษณาสินค้า</t>
  </si>
  <si>
    <t>87(6)</t>
  </si>
  <si>
    <t>การทำแหคลุมผม ช้องผม หรือผมปลอม</t>
  </si>
  <si>
    <t>การทำผลิตภัณฑ์จากวัสดุเหลือใช้ ที่มิได้ระบุไว้ในลำดับใด</t>
  </si>
  <si>
    <t>โรงงานผลิตพลังงานไฟฟ้า</t>
  </si>
  <si>
    <t>88(1)</t>
  </si>
  <si>
    <t xml:space="preserve">การผลิตพลังงานไฟฟ้าจาก พลังงานแสงอาทิตย์ ยกเว้นที่ติดตั้งบนหลังคา ดาดฟ้า </t>
  </si>
  <si>
    <t xml:space="preserve"> การผลิตพลังงานไฟฟ้าจากพลังงานความร้อน</t>
  </si>
  <si>
    <t>88(3)</t>
  </si>
  <si>
    <t xml:space="preserve"> การผลิตพลังงานไฟฟ้าจากพลังงานน้ำ ยกเว้นการผลิตพลังงานไฟฟ้าจากพลังงานน้ำจากเขื่อน</t>
  </si>
  <si>
    <t>โรงงานผลิตก๊าซ ซึ่งมิใช่ก๊าซธรรมชาติ ส่งหรือจำหน่ายก๊าซ</t>
  </si>
  <si>
    <t>โรงงานจัดหาน้ำ  หรือจำหน่ายน้ำไปยังอาคารหรือโรงงานอุตสาหกรรม</t>
  </si>
  <si>
    <t>91(1)</t>
  </si>
  <si>
    <t>การบรรจุสินค้าทั่วไป</t>
  </si>
  <si>
    <t>91(2)</t>
  </si>
  <si>
    <t>การบรรจุก๊าซ</t>
  </si>
  <si>
    <t>โรงงานซ่อมรองเท้า หรือเครื่องหนัง</t>
  </si>
  <si>
    <t>ซ่อมเครื่องมือไฟฟ้า หรือเครื่องใช้ไฟฟ้าสำหรับใช้ในบ้านหรือใช้ประจำตัว</t>
  </si>
  <si>
    <t>การซ่อมแซมยานที่ขับเคลื่อนด้วยเครื่องยนต์</t>
  </si>
  <si>
    <t>95(2)</t>
  </si>
  <si>
    <t xml:space="preserve">การซ่อมแซมรถพ่วง จักรยานสามล้อ จักรยานสองล้อ </t>
  </si>
  <si>
    <t>95(3)</t>
  </si>
  <si>
    <t>การพ่นสีกันสนิม ยานที่ขับเคลื่อนด้วยเครื่องยนต์</t>
  </si>
  <si>
    <t>95(4)</t>
  </si>
  <si>
    <t>การล้างหรืออัดฉีดยานที่ขับเคลื่อนด้วยเครื่องยนต์</t>
  </si>
  <si>
    <t>โรงงานซ่อมนาฬิกา เครื่องวัดเวลา หรือเครื่องประดับ</t>
  </si>
  <si>
    <t>โรงงานซ่อมผลิตภัณฑ์ที่มิได้ระบุการซ่อมไว้ในลำดับใด</t>
  </si>
  <si>
    <t>โรงงานซักรีด ซักแห้ง ซักฟอก รีด อัด  พรม หรือขนสัตว์</t>
  </si>
  <si>
    <t xml:space="preserve">ผลิต ซ่อมแซม ดัดแปลง หรือเปลี่ยนลักษณะอาวุธปืน เครื่องกระสุนปืน </t>
  </si>
  <si>
    <t>100(1)</t>
  </si>
  <si>
    <t>การทา พ่น หรือเคลือบสี</t>
  </si>
  <si>
    <t>100(2)</t>
  </si>
  <si>
    <t>การทา พ่น หรือเคลือบเชลแล็ก แล็กเกอร์ หรือน้ำมันเคลือบเงาอื่น</t>
  </si>
  <si>
    <t>100(3)</t>
  </si>
  <si>
    <t>การลงรัก หรือการประดับตบแต่งด้วยแก้ว กระจก มุก ทอง หรืออัญมณี</t>
  </si>
  <si>
    <t>100(4)</t>
  </si>
  <si>
    <t>การขัด การนำผลิตภัณฑ์ต่างๆมาขัด โดยไม่ใช่การผลิตเอง</t>
  </si>
  <si>
    <r>
      <t xml:space="preserve">การชุบเคลือบผิว </t>
    </r>
    <r>
      <rPr>
        <sz val="10"/>
        <color indexed="8"/>
        <rFont val="Tahoma"/>
        <family val="2"/>
      </rPr>
      <t>(Plating, Anodizing)</t>
    </r>
  </si>
  <si>
    <r>
      <t xml:space="preserve">การอบชุบด้วยความร้อน </t>
    </r>
    <r>
      <rPr>
        <sz val="10"/>
        <color indexed="8"/>
        <rFont val="Tahoma"/>
        <family val="2"/>
      </rPr>
      <t>(Heat Treatment)</t>
    </r>
  </si>
  <si>
    <r>
      <t xml:space="preserve">โรงงานปรับคุณภาพของเสียรวม </t>
    </r>
    <r>
      <rPr>
        <sz val="10"/>
        <color indexed="8"/>
        <rFont val="Tahoma"/>
        <family val="2"/>
      </rPr>
      <t>(Central Waste Treatment Plant)</t>
    </r>
  </si>
  <si>
    <r>
      <t xml:space="preserve">ผลิต และหรือจำหน่ายไอน้ำ </t>
    </r>
    <r>
      <rPr>
        <sz val="10"/>
        <color indexed="8"/>
        <rFont val="Tahoma"/>
        <family val="2"/>
      </rPr>
      <t>(Steam Generating)</t>
    </r>
  </si>
  <si>
    <t>103(1)</t>
  </si>
  <si>
    <t>การทำเกลือสินเธาว์</t>
  </si>
  <si>
    <t>103(2)</t>
  </si>
  <si>
    <t>การสูบหรือการนำน้ำเกลือมาจากใต้ดิน</t>
  </si>
  <si>
    <t>103(3)</t>
  </si>
  <si>
    <t>การบดหรือป่นเกลือ</t>
  </si>
  <si>
    <t>103(4)</t>
  </si>
  <si>
    <t>การทำเกลือให้บริสุทธิ์</t>
  </si>
  <si>
    <r>
      <t xml:space="preserve">ผลิต ประกอบ ดัดแปลง หรือซ่อมแซม หม้อไอน้ำ </t>
    </r>
    <r>
      <rPr>
        <sz val="10"/>
        <color indexed="8"/>
        <rFont val="Tahoma"/>
        <family val="2"/>
      </rPr>
      <t xml:space="preserve">(Boiler) </t>
    </r>
  </si>
  <si>
    <t xml:space="preserve">โรงงานประกอบกิจการเกี่ยวกับการคัดแยกหรือฝังกลบสิ่งปฎิกูล </t>
  </si>
  <si>
    <t>การนำผลิตภัณฑ์อุตสาหกรรมที่ไม่ใช้แล้ว หรือของเสีย มาผลิตเป็นวัตถุดิบ</t>
  </si>
  <si>
    <t xml:space="preserve">ผลิตแผ่นซีดี  แผ่นเสียง แถบบันทึกภาพ แถบบันทึกเสียง </t>
  </si>
  <si>
    <t xml:space="preserve">หากท่านต้องการสถิติ และรายชื่อโรงงาน เพิ่มเติม หรือพบข้อผิดพลาด สงสัยประการใด </t>
  </si>
  <si>
    <t>ท่านสามารถแจ้งหรือสอบถามเพิ่มเติมได้ที่</t>
  </si>
  <si>
    <t xml:space="preserve"> ศูนย์ข้อมูลธุรกิจอุตสาหกรรม</t>
  </si>
  <si>
    <t xml:space="preserve"> ศูนย์เทคโนโลยีสารสนเทศและการสื่อสาร</t>
  </si>
  <si>
    <t>เลขทะเบียนโรงงาน</t>
  </si>
  <si>
    <t>ชื่อโรงงาน/เจ้าของ</t>
  </si>
  <si>
    <t>รหัสประเภท</t>
  </si>
  <si>
    <t>วันที่อนุญาต</t>
  </si>
  <si>
    <t>เลขที่</t>
  </si>
  <si>
    <t>หมู่ที่</t>
  </si>
  <si>
    <t>ซอย</t>
  </si>
  <si>
    <t>ถนน</t>
  </si>
  <si>
    <t>ตำบล</t>
  </si>
  <si>
    <t>อำเภอ</t>
  </si>
  <si>
    <t>โทรศัพท์</t>
  </si>
  <si>
    <t>ค่าที่ดิน</t>
  </si>
  <si>
    <t>ค่าอาคาร</t>
  </si>
  <si>
    <t>ค่าเครื่องจักร</t>
  </si>
  <si>
    <t>ทุนหมุนเวียน</t>
  </si>
  <si>
    <t>รวมเงินทุน</t>
  </si>
  <si>
    <t>คนงานชาย</t>
  </si>
  <si>
    <t>คนงานหญิง</t>
  </si>
  <si>
    <t>คนงานรวม</t>
  </si>
  <si>
    <t>เครื่องจักร(แรงม้า)</t>
  </si>
  <si>
    <t>พื้นที่โรงงาน(ตร.ม.)</t>
  </si>
  <si>
    <t>พื้นที่อาคาร(ตร.ม.)</t>
  </si>
  <si>
    <t>ศรีสะเกษ</t>
  </si>
  <si>
    <t>มหาสารคาม</t>
  </si>
  <si>
    <t>บุรีรัมย์</t>
  </si>
  <si>
    <t>ระนอง</t>
  </si>
  <si>
    <t>ภูเก็ต</t>
  </si>
  <si>
    <t>สุพรรณบุรี</t>
  </si>
  <si>
    <t>เพชรบุรี</t>
  </si>
  <si>
    <t>ยโสธร</t>
  </si>
  <si>
    <t>องค์กรปกครองส่วนท้องถิ่น</t>
  </si>
  <si>
    <t>อ่างทอง</t>
  </si>
  <si>
    <t xml:space="preserve">  โดยจำแนกตามจำพวกโรงงาน ได้ดังนี้  </t>
  </si>
  <si>
    <t>พังงา</t>
  </si>
  <si>
    <t>สุรินทร์</t>
  </si>
  <si>
    <t>ยะลา</t>
  </si>
  <si>
    <t>รวมภูมิภาค</t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</si>
  <si>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2</t>
    </r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</si>
  <si>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3</t>
    </r>
  </si>
  <si>
    <t>ปัตตานี</t>
  </si>
  <si>
    <t>สุโขทัย</t>
  </si>
  <si>
    <t>อำนาจเจริญ</t>
  </si>
  <si>
    <t>จันทบุรี</t>
  </si>
  <si>
    <t>กำแพงเพชร</t>
  </si>
  <si>
    <t>ตราด</t>
  </si>
  <si>
    <t>ชัยภูมิ</t>
  </si>
  <si>
    <t>นครพนม</t>
  </si>
  <si>
    <t>บึงกาฬ</t>
  </si>
  <si>
    <t>สกลนคร</t>
  </si>
  <si>
    <t>หนองคาย</t>
  </si>
  <si>
    <t>ตาก</t>
  </si>
  <si>
    <t>พิจิตร</t>
  </si>
  <si>
    <t>เพชรบูรณ์</t>
  </si>
  <si>
    <t>แพร่</t>
  </si>
  <si>
    <t>อุตรดิตถ์</t>
  </si>
  <si>
    <t>นครศรีธรรมราช</t>
  </si>
  <si>
    <t>สตูล</t>
  </si>
  <si>
    <t>อุบลราชธานี</t>
  </si>
  <si>
    <t>ประจวบคีรีขันธ์</t>
  </si>
  <si>
    <t>น่าน</t>
  </si>
  <si>
    <t>กรมโรงงานอุตสาหกรรม</t>
  </si>
  <si>
    <t>กรมอุตสาหกรรมพื้นฐานและการเหมืองแร่</t>
  </si>
  <si>
    <t>สำนักงานอุตสาหกรรมจังหวัด</t>
  </si>
  <si>
    <t>พิษณุโลก</t>
  </si>
  <si>
    <t>ลำปาง</t>
  </si>
  <si>
    <t>นครสวรรค์</t>
  </si>
  <si>
    <t>พะเยา</t>
  </si>
  <si>
    <t>มุกดาหาร</t>
  </si>
  <si>
    <t>ลำพูน</t>
  </si>
  <si>
    <t>เลย</t>
  </si>
  <si>
    <t>สระแก้ว</t>
  </si>
  <si>
    <t>สิงห์บุรี</t>
  </si>
  <si>
    <t>โรงงาน</t>
  </si>
  <si>
    <t>นครนายก</t>
  </si>
  <si>
    <t>สมุทรสงคราม</t>
  </si>
  <si>
    <t>อุทัยธานี</t>
  </si>
  <si>
    <t>หนองบัวลำภู</t>
  </si>
  <si>
    <t>แม่ฮ่องสอน</t>
  </si>
  <si>
    <t>นราธิวาส</t>
  </si>
  <si>
    <t>กรอ. หมายถึง กรมโรงงานอุตสาหกรรม</t>
  </si>
  <si>
    <t>ข้อมูลนี้อาจมีการเปลี่ยนแปลง หากมีการบันทึกข้อมูลเพิ่มเข้ามาภายหลัง</t>
  </si>
  <si>
    <t>เลิกประกอบกิจการ</t>
  </si>
  <si>
    <t>17</t>
  </si>
  <si>
    <t>20</t>
  </si>
  <si>
    <t>ผลิตภัณฑ์พลาสติก</t>
  </si>
  <si>
    <t>รหัสไปรษณีย์</t>
  </si>
  <si>
    <t>ห้องเย็น</t>
  </si>
  <si>
    <t>การจัดกลุ่มโรงงานตามหมวดอุตสาหกรรมสำคัญ  21 หมวด</t>
  </si>
  <si>
    <t>1.</t>
  </si>
  <si>
    <t>ผลิตภัณฑ์จากพืช (Basic agro-Industry)</t>
  </si>
  <si>
    <t>การประกอบกิจการ</t>
  </si>
  <si>
    <t>การบ่มใบชาหรือใบยาสูบ</t>
  </si>
  <si>
    <t>ผลิตผลเกษตรกรรม</t>
  </si>
  <si>
    <t>เมล็ดพืชหรือหัวพืช</t>
  </si>
  <si>
    <t>2.</t>
  </si>
  <si>
    <t>อุตสาหกรรมอาหาร(Food)</t>
  </si>
  <si>
    <t>เกี่ยวกับสัตว์ ซึ่งมิใช่สัตว์น้ำ</t>
  </si>
  <si>
    <t>เกี่ยวกับน้ำนม</t>
  </si>
  <si>
    <t>เกี่ยวกับสัตว์น้ำ</t>
  </si>
  <si>
    <t>เกี่ยวกับน้ำมัน จากพืชหรือสัตว์ หรือไขมันจากสัตว์</t>
  </si>
  <si>
    <t>เกี่ยวกับผัก พืข หรือผลไม้</t>
  </si>
  <si>
    <t>เกี่ยวกับอาหารจากแป้ง</t>
  </si>
  <si>
    <t>เกี่ยวกับน้ำตาล</t>
  </si>
  <si>
    <t>เกี่ยวกับชา กาแฟ โกโก้ ช็อกโกแลต หรือขนมหวาน</t>
  </si>
  <si>
    <t>เกี่ยวกับเครื่องปรุงหรือเครื่องประกอบอาหาร</t>
  </si>
  <si>
    <t>เกี่ยวกับการทำน้ำแข็ง</t>
  </si>
  <si>
    <t>เกี่ยวกับอาหารสัตว์</t>
  </si>
  <si>
    <t>3.</t>
  </si>
  <si>
    <t>อุตสาหกรรมเครื่องดื่ม(Beverage)</t>
  </si>
  <si>
    <t>เกี่ยวกับสุรา</t>
  </si>
  <si>
    <t>ผลิตเอทิลแอลกอฮอล์</t>
  </si>
  <si>
    <t>ทำหรือผสมสุราจากผลไม้</t>
  </si>
  <si>
    <t>เกี่ยวกับมอลต์หรือเบียร์</t>
  </si>
  <si>
    <t>เกี่ยวกับน้ำดื่ม เครื่องดื่มที่ไม่มีแอลกอฮอล์ น้ำอัดลม หรือน้ำแร่</t>
  </si>
  <si>
    <t xml:space="preserve">4. </t>
  </si>
  <si>
    <t>สิ่งทอ(Textile)</t>
  </si>
  <si>
    <t>ปั่นด้าย ทอผ้า ฟอกย้อม พิมพ์ผ้า</t>
  </si>
  <si>
    <t>สิ่งทอ ซึ่งมิใช่เครื่องนุ่งห่ม</t>
  </si>
  <si>
    <t>ถักผ้า ผ้าลูกไม้</t>
  </si>
  <si>
    <t>เสื่อ หรือพรม</t>
  </si>
  <si>
    <t>เชือก ตาข่าย แห หรืออวน</t>
  </si>
  <si>
    <t>ผลิตภัณฑ์ซึ่งมิได้ทำด้วยวิธีถักหรือทอ</t>
  </si>
  <si>
    <t xml:space="preserve">5. </t>
  </si>
  <si>
    <t>อุตสาหกรรมเครื่องแต่งกายยกเว้นรองเท้า (Wearing Apparel)</t>
  </si>
  <si>
    <t>เครื่องแต่งกาย  ซึ่งมิใช่รองเท้า</t>
  </si>
  <si>
    <t>ผลิตหนังสัตว์และผลิตภัณฑ์จากหนังสัตว์ (Leather products &amp; Footwear)</t>
  </si>
  <si>
    <t>หมัก ชำแหละ อบ ปนหรือบด ฟอก ขัดและแต่งสำเร็จ อัดให้เป็นลายนูน หรือเคลือบสีหนังสัตว์</t>
  </si>
  <si>
    <t>สาง ฟอก ฟอกสี ย้อมสี ขัดหรือแต่งขนสัตว</t>
  </si>
  <si>
    <t>ทำพรม หรือเครื่องใช้จากหนังสัตว์หรือขนสัตว์</t>
  </si>
  <si>
    <t>ผลิตภัณฑ์ ซึ่งมิใช่เครื่องแต่งกาย หรือรองเท้า</t>
  </si>
  <si>
    <t>รองเท้า หรือชิ้นส่วนของรองเท้า</t>
  </si>
  <si>
    <t>7.</t>
  </si>
  <si>
    <t>แปรรูปไม้และผลิตภัณฑ์จากไม้(Wood &amp; Wood products)</t>
  </si>
  <si>
    <t>กิจการเกี่ยวกับไม้</t>
  </si>
  <si>
    <t>ภาชนะบรรจุ หรือเครื่องใช้จากไม้ไผ่ หวาย ฟาง อ้อ กก หรือผักตบชวา</t>
  </si>
  <si>
    <t>ผลิตภัณฑ์จากไม้หรือไม้ก๊อก</t>
  </si>
  <si>
    <t xml:space="preserve">8. </t>
  </si>
  <si>
    <t>เครื่องเรือนหรือเครื่องตบแต่งในอาคารจากไม้ แก้ว ยาง หรืออโลหะอื่น (Furniture &amp; Fixture)</t>
  </si>
  <si>
    <t>เครื่องเรือนหรือเครื่องตบแต่งในอาคารจากไม้ แก้ว ยาง หรืออโลหะอื่น</t>
  </si>
  <si>
    <t>9.</t>
  </si>
  <si>
    <t>ผลิตกระดาษและผลิตภัณฑ์กระดาษ (Paper &amp; Paper products)</t>
  </si>
  <si>
    <t>ผลิตเยื่อ หรือกระดาษ</t>
  </si>
  <si>
    <t>ผลิตภาชนะบรรจุจากกระดาษทุกชนิดหรือแผ่นกระดาษไฟเบอร์ (Fibreboard)</t>
  </si>
  <si>
    <t>เกี่ยวกับเยื่อ กระดาษ หรือกระดาษแข็ง</t>
  </si>
  <si>
    <t>10.</t>
  </si>
  <si>
    <t>การพิมพ์ การเย็บเล่ม ทำปกหรือการทำแม่พิมพ์ (Printing , Publishing , Allied products)</t>
  </si>
  <si>
    <t xml:space="preserve">เกี่ยวกับการพิมพ์ การทำแฟ้มเอกสาร การเย็บเล่ม ทำปกหรือการทำแม่พิมพ์โลหะ </t>
  </si>
  <si>
    <t>11.</t>
  </si>
  <si>
    <t>เคมีภัณฑ์และผลิตภัณฑ์เคมี (Chemical &amp; Chemical products)</t>
  </si>
  <si>
    <t>เคมีภัณฑ์</t>
  </si>
  <si>
    <t>ปุ๋ยหรือยากำจัดศัตรูพืช</t>
  </si>
  <si>
    <t>เรซิ่นหรือเส้นใยสังเคราะห์</t>
  </si>
  <si>
    <t>สี น้ำมันชักเงา แล็กเกอร์ แชลแล็ก</t>
  </si>
  <si>
    <t>เวชภัณฑ์</t>
  </si>
  <si>
    <t>สบู่ เครื่องสำอาง</t>
  </si>
  <si>
    <t>ผลิตภัณฑ์เคมี</t>
  </si>
  <si>
    <t>12.</t>
  </si>
  <si>
    <t>ผลิตภัณฑ์จากปิโตรเลียม (Petroleum products)</t>
  </si>
  <si>
    <t>กลั่นน้ำมันปิโตรเลียม</t>
  </si>
  <si>
    <t>ผลิตภัณฑ์จากปิโตรเลียม ถ่านหิน หรือลิกไนต์</t>
  </si>
  <si>
    <t>13.</t>
  </si>
  <si>
    <t>ยางและผลิตภัณฑ์ยาง (Rubber products)</t>
  </si>
  <si>
    <t xml:space="preserve">ซ่อม หล่อ หรือหล่อดอกยางนอกหรือยางในสำหรับยานพาหนะ </t>
  </si>
  <si>
    <t>ผลิตภัณฑ์เกี่ยวกับยาง</t>
  </si>
  <si>
    <t>14.</t>
  </si>
  <si>
    <t>ผลิตภัณฑ์พลาสติก(Plastic products)</t>
  </si>
  <si>
    <t>15.</t>
  </si>
  <si>
    <t>ผลิตภัณฑ์อโลหะ(Non-metal products)</t>
  </si>
  <si>
    <t>ผลิตแก้ว เส้นใยแก้ว หรือผลิตภัณฑ์แก้ว</t>
  </si>
  <si>
    <t>ผลิตภัณฑ์ เครื่องกระเบื้องเคลือบ เครื่องปั้นดินเผา หรือเครื่องดินเผา</t>
  </si>
  <si>
    <t>ผลิตอิฐ กระเบื้องหรือท่อสำหรับใช้ในการก่อสร้างเบ้าหลอมโลหะ กระเบื้องประดับ</t>
  </si>
  <si>
    <t>เกี่ยวกับซีเมนต์ ปูนขาว หรือปูนปลาสเตอร์</t>
  </si>
  <si>
    <t>เกี่ยวกับผลิตภัณฑ์อโลหะ</t>
  </si>
  <si>
    <t>16.</t>
  </si>
  <si>
    <t>ผลิตโลหะขั้นมูลฐาน (Basic metal products)</t>
  </si>
  <si>
    <t>การถลุง หลอม หล่อ รีด ดึง หรือผลิตเหล็ก หรือเหล็กกล้าในขั้นต้น</t>
  </si>
  <si>
    <t>ถลุง ผสม ทำให้บริสุทธิ์ หลอม หล่อ รีด ดึง หรือผลิตโลหะในขั้นต้น ซึ่งมิใช่เหล็กหรือเหล็กกล้า</t>
  </si>
  <si>
    <t>ผลิตภัณฑ์โลหะ (Fabricated products)</t>
  </si>
  <si>
    <t>ผลิต ตบแต่ง ดัดแปลง หรือซ่อมแซมเครื่องมือ หรือเครื่องใช้ที่ทำด้วยเหล็กหรือเหล็กกล้า</t>
  </si>
  <si>
    <t>ผลิตตบแต่ง ดัดแปลง หรือซ่อมแซมเครื่องเรือน หรือเครื่องตบแต่งภายในอาคารที่ทำจากโลหะ</t>
  </si>
  <si>
    <t>เกี่ยวกับผลิตภัณฑ์โลหะสำหรับใช้ในการก่อสร้างหรือติดตั้ง</t>
  </si>
  <si>
    <t>เกี่ยวกับผลิตภัณฑ์โลหะ</t>
  </si>
  <si>
    <t xml:space="preserve">ผลิต ประกอบ ดัดแปลง หรือซ่อมแซม หม้อไอน้ำหรือหม้อต้มที่ใช้ของเหลวหรือก๊าซเป็นสื่อนำความร้อน </t>
  </si>
  <si>
    <t xml:space="preserve">18. </t>
  </si>
  <si>
    <t>ผลิตเครื่องจักร และเครื่องกล (Machinery)</t>
  </si>
  <si>
    <t xml:space="preserve">ผลิต ประกอบ หรือดัดแปลง หรือซ่อมแซมเครื่องยนต์ เครื่องกังหัน และอุปกรณ์            </t>
  </si>
  <si>
    <t>ผลิต ประกอบ ดัดแปลง หรือซ่อมแซมเครื่องจักรสำหรับใช้ในการกสิกรรมหรือการเลี้ยงสัตว์  และอุปกรณ์</t>
  </si>
  <si>
    <t>เกี่ยวกับเครื่องจักร ส่วนประกอบ หรืออุปกรณ์ของเครื่องจักรสำหรับประดิษฐ์โลหะหรือไม้</t>
  </si>
  <si>
    <t xml:space="preserve">ผลิต ประกอบ ดัดแปลง หรือซ่อมแซมเครื่องจักรสำหรับอุตสาหกรรมกระดาษ เคมี อาหาร การปั่นทอ การพิมพ์              </t>
  </si>
  <si>
    <t>การผลิตซีเมนต์ หรือผลิตภัณฑ์ดินเหนียว การก่อสร้าง การทำเหมืองแร่ การเจาะหาปิโตเลียม หรือการกลั่นน้ำมัน</t>
  </si>
  <si>
    <t xml:space="preserve">ผลิต ประกอบ ดัดแปลง หรือซ่อมแซมเครื่องคำนวณ เครื่องทำบัญชี เครื่องจักรสำหรับบัตรเจาะ              </t>
  </si>
  <si>
    <t>เครื่องจักรสำหรับใช้ในการคำนวณชนิดดิจิตอลหรืออานาล็อกหรือเครื่องอิเล็กทรอนิกส์สำหรับปฏิบัติกับข้อมูล</t>
  </si>
  <si>
    <t xml:space="preserve">ผลิต ประกอบ ดัดแปลง หรือซ่อมแซมเครื่องสูบน้ำ เครื่องอัดอากาศหรือก๊าซ เครื่องเป่าลม              </t>
  </si>
  <si>
    <t>เครื่องปรับหรือถ่ายเทอากาฯศ เครื่องโปรยน้ำดับไฟ ตู้เย็น เครื่องล้าง ซักแห้งหรือรีดผ้า</t>
  </si>
  <si>
    <t>19.</t>
  </si>
  <si>
    <t>เครื่องใช้ไฟฟ้าและอุปกรณ์(Electrical Machinery and Supplies)</t>
  </si>
  <si>
    <t>ผลิต ประกอบ ดัดแปลง หรือซ่อมแซมเครื่องจักรหรือผลิตภัณฑ์ที่ระบุไว้ในลำดับที่ 70 เฉพาะที่ใช้ไฟฟ้า</t>
  </si>
  <si>
    <t>เครื่องยนต์ไฟฟ้า เครื่องกำเนิดไฟฟ้า หม้อแปลงแรงไฟฟ้า เครื่องสับหรือบังคับไฟฟ้า…….</t>
  </si>
  <si>
    <t>เกี่ยวกับเครื่องรับวิทยุ เครื่องรับโทรทัศน์ เครื่องกระจายเสียงหรือบันทึกเสียง เครื่องเล่นแผ่นเสียง</t>
  </si>
  <si>
    <t>เครื่องบันทึกคำบอก เครื่องบันทึกเสียงด้วยเทป เครื่องเล่นหรือเครื่องยบันทึกแถบภาพ…</t>
  </si>
  <si>
    <t>ผลิต ประกอบ ดัดแปลง เครื่องมือหรือเครื่องไฟฟ้าที่ไม่ได้ระบุไว้ในลำดับใด รวมถึงส่วนประกอบ</t>
  </si>
  <si>
    <t>เกี่ยวกับอุปกรณ์ไฟฟ้า</t>
  </si>
  <si>
    <t>ผลิตแผ่นซีดี แผ่นเสียง แถบบันทึกภาพ แถบบันทึกเสียง และแถบบันทึกภาพและเสียง ทั้งนี้ไม่ว่าจะอยู่ในรูป</t>
  </si>
  <si>
    <t>ของผลิตภัณฑ์ที่ได้มีการบันทึกข้อมูลไว้แล้ว หรือมีการบันทึกซ้ำได้อีก หรือยังมิได้มีการบันทึกข้อมูล</t>
  </si>
  <si>
    <t>ยานพาหนะและอุปกรณ์  รวมทั้งการซ่อมยานพาหนะและอุปกรณ์ (Transport Equipment)</t>
  </si>
  <si>
    <t>เกี่ยวกับเรือ</t>
  </si>
  <si>
    <t>เกี่ยวกับรถไฟ รถรางไฟฟ้า หรือกระเช้าไฟฟ้า</t>
  </si>
  <si>
    <t>เกี่ยวกับรถยนต์ หรือรถพ่วง</t>
  </si>
  <si>
    <t>เกี่ยวกับจักรยานยนต์ จักรยานสามล้อ หรือจักรยานสองล้อ</t>
  </si>
  <si>
    <t>เกี่ยวกับอากาศยาน หรือเรือโฮเวอร์คราฟ</t>
  </si>
  <si>
    <t>ผลิต ประกอบ ดัดแปลง หรือซ่อมแซมล้อเลื่อนที่ขับเคลื่อนด้วยแรงคน หรือสัตว์ ซึ่งมิใช่จักรยาน</t>
  </si>
  <si>
    <t>และรวมถึงส่วนประกอบหรืออุปกรณ์ของผลิตภัณฑ์ดังกล่าว</t>
  </si>
  <si>
    <t>เกี่ยวกับ ยานที่ขับเคลื่อนด้วยเครื่องยนต์ รถพ่วง จักรยานสามล้อ จักรยานสองล้อ</t>
  </si>
  <si>
    <t>หรือส่วนประกอบของยานดังกล่าว</t>
  </si>
  <si>
    <t>21.</t>
  </si>
  <si>
    <t>การผลิตอื่นๆ (Other Manufacturing Industries)</t>
  </si>
  <si>
    <t>เกี่ยวกับ หิน กรวด ทราย หรือดิน สำหรับใช้ในการก่อสร้าง</t>
  </si>
  <si>
    <t>เกี่ยวกับ ยาสูบ ยาอัด ยาเส้น ยาเคี้ยว หรือยานัตถุ์</t>
  </si>
  <si>
    <t>เกี่ยวกับ เครืองมือ เครื่องใช้ หรืออุปกรณ์วิทยาศาสตร์ หรือการแพทย์</t>
  </si>
  <si>
    <t>ผลิต เครื่องมือหรือเครื่องใช้เกี่ยวกับนัยน์ตาหรือการวัดสายตา เลนส์ เครื่องมือหรือเครื่องใช้</t>
  </si>
  <si>
    <t>ที่ใช้แสงเป็นอุปกรณ์ในการทำงาน หรือเครื่องอัดสำเนาด้วยการถ่ายภาพ</t>
  </si>
  <si>
    <t>เกี่ยวกับ เพชร พลอย ทอง เงิน นาก หรืออัญมณี</t>
  </si>
  <si>
    <t xml:space="preserve">ผลิตหรือประกอบ เครื่องดนตรี และรวมถึงชิ้นส่วนอุปกรณ์ของเครื่องดนตรีดังกล่าว             </t>
  </si>
  <si>
    <t>ผลิตหรือประกอบเครื่องมือ หรือเครื่องใช้ในการกีฬา การบริหารร่างกาย การเล่นบิลเลียด โบว์ลิ่ง</t>
  </si>
  <si>
    <t>หรือตกปลา และรวมถึงชิ้นส่วนหรืออุปกรณ์ของเครื่องมือ หรือเครื่องใช้ดังกล่าว</t>
  </si>
  <si>
    <t xml:space="preserve">เกี่ยวกับเครื่องเล่น เครื่องมือหรือเครื่องใช้ที่มิได้ระบุไว้ในลำดับอื่น </t>
  </si>
  <si>
    <t>ผลิต ส่ง หรือจำหน่ายพลังงานไฟฟ้า</t>
  </si>
  <si>
    <t>ผลิตก๊าซ ซึ่งมิใช่ก๊าซธรรมชาติ ส่งหรือจำหน่ายก๊าซ</t>
  </si>
  <si>
    <t>จัดหาน้ำ ทำน้ำให้บริสุทธิ์ หรือจำหน่ายน้ำไปยังอาคาร หรือโรงงานอุตสาหกรรม</t>
  </si>
  <si>
    <t>บรรจุสินค้าในภาชนะโดยไม่มีการผลิต</t>
  </si>
  <si>
    <t>ซ่อมรองเท้า หรือเครื่องหนัง</t>
  </si>
  <si>
    <t>ซ่อมเครื่องมือไฟฟ้า หรือเครื่องไฟฟ้าสำหรับใช้ในบ้านหรือใช้ประจำตัว</t>
  </si>
  <si>
    <t>ซ่อมนาฬิกา เครื่องวัดเวลา หรือเครื่องประดับทีทำด้วยเพชร พลอย ทองคำ ทองขาว เงิน นาก หรืออัญมณี</t>
  </si>
  <si>
    <t>ซ่อมผลิตภัณฑ์ที่มิได้ระบุการซ่อมไว้ในลำดับใด</t>
  </si>
  <si>
    <t>ซักรีด ซักแห้ง ซักฟอก รีด หรือย้อมผ้า เครื่องนุ่งห่ม พรม หรือขนสัตว์</t>
  </si>
  <si>
    <t>ผลิต ซ่อมแซม ดัดแปลง หรือเปลี่ยนลักษณะอาวุธปืน เครื่องกระสุน วัตถุระเบิด อาวุธหรือ</t>
  </si>
  <si>
    <t>สิ่งใดที่มีอำนาจในการประหารทำลายหรือทำให้หมดสมรรถภาพในทำนองเดียวกับอาวุธปืน….</t>
  </si>
  <si>
    <t>ตบแต่งหรือเปลี่ยนแปลงคุณลักษณะของผลิตภัณฑ์ หรือ ส่วนประกอบของผลิตภัณฑ์โดยไม่มีการผลิต</t>
  </si>
  <si>
    <t>ปรับคุณภาพของเสียโดยรวม</t>
  </si>
  <si>
    <t>เกี่ยวกับ การผลิต และหรือจำหน่ายไอน้ำ</t>
  </si>
  <si>
    <t>เกี่ยวกับ เกลือ</t>
  </si>
  <si>
    <t>การคัดแยกหรือ  ฝังกลบสิ่งปฏิกูลหรือวัสดุที่ไม่ใช้แล้ว</t>
  </si>
  <si>
    <t>การนำผลิตภัณฑ์อุตสาหกรรมที่ไม่ใช้แล้วหรือของเสียจากโรงงานมาผลิตเป็นวัตถุดิบหรือผลิตภัณฑ์ใหม่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</si>
  <si>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โดยผ่านกรรมวิธีการผลิตทางอุตสาหกรรม</t>
  </si>
  <si>
    <t>โทร.    0 2430 6316 ต่อ 2506    -   โทรสาร    0 2430 6316 ต่อ 2599</t>
  </si>
  <si>
    <t>ตารางที่ 2  สถิติจำนวนโรงงานอุตสาหกรรมที่ได้รับใบอนุญาตประกอบกิจการ จำพวก 3 ที่ได้ใบรับแจ้งประกอบกิจการ จำพวก 2 ที่ได้รับใบอนุญาตขยายกิจการ และที่เลิกประกอบกิจการ</t>
  </si>
  <si>
    <t xml:space="preserve">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จำแนกตามขนาดวิสาหกิจ  ขนาดกลางและขนาดย่อม </t>
  </si>
  <si>
    <t>สำนักงานคณะกรรมการกำกับกิจการพลังงาน</t>
  </si>
  <si>
    <t>2565</t>
  </si>
  <si>
    <t>บางพลี</t>
  </si>
  <si>
    <t xml:space="preserve">ตารางที่ 4   รายงานเปรียบเทียบจำนวนโรงงาน จำนวนเงินลงทุน และจำนวนคนงาน ที่ได้รับใบอนุญาตประกอบกิจการ จำพวก 3 และที่ได้ใบรับแจ้งประกอบกิจการ จำพวก 2 </t>
  </si>
  <si>
    <t xml:space="preserve">ตารางที่ 7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จำแนกเป็นรายจังหวัดและประเภทอุตสาหกรรม </t>
  </si>
  <si>
    <r>
      <t>ตารางที่ 14</t>
    </r>
    <r>
      <rPr>
        <sz val="10"/>
        <rFont val="Tahoma"/>
        <family val="2"/>
      </rPr>
      <t xml:space="preserve">  </t>
    </r>
    <r>
      <rPr>
        <b/>
        <sz val="10"/>
        <rFont val="Tahoma"/>
        <family val="2"/>
      </rPr>
      <t xml:space="preserve"> รายงานเปรียบเทียบจำนวนโรงงานและจำนวนคนงาน ที่ได้รับใบอนุญาตประกอบกิจการ จำพวก 3 ที่ได้รับใบรับแจ้งประกอบกิจการ จำพวก 2 และที่เลิกประกอบกิจการ  </t>
    </r>
  </si>
  <si>
    <t xml:space="preserve">     ตารางที่ 3   จำนวนโรงงานอุตสาหกรรม จำแนกตามขนาดจำนวนการจ้างงาน ตามนิยามในกฎกระทรวง  </t>
  </si>
  <si>
    <t>โรงงานขนาดย่อมหรือขนาดเล็ก (การจ้างงานไม่เกิน 50 คน)</t>
  </si>
  <si>
    <t xml:space="preserve">โรงงานขนาดกลาง  (การจ้างงานเกินกว่า  50 แต่ไม่เกิน 200 คน) </t>
  </si>
  <si>
    <t>โรงงานขนาดใหญ่ (การจ้างงานเกินกว่า  200 คน ขึ้นไป)</t>
  </si>
  <si>
    <t>42(3)</t>
  </si>
  <si>
    <t>42(4)</t>
  </si>
  <si>
    <t>การทำเคมีภัณฑ์ สารเคมี หรือวัสดุเคมี ซึ่งใช้วัตถุดิบพื้นฐานทางการเกษตรหรือผลิตภัณฑ์อื่นที่ต่อเนื่อง โดยใช้กระบวนการชีวภาพเป็นพื้นฐาน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</si>
  <si>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</t>
  </si>
  <si>
    <t>42(5)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</si>
  <si>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รวมกับวัตถุดิบที่ผลิตจากปิโตรเลียมและทำให้พลาสติกชีวภาพนั้นสลายตัวได้ทางชีวภาพ</t>
  </si>
  <si>
    <t xml:space="preserve">   ประเภทอุตสาหกรรมลำดับที่ 58(1) การทำผลิตภัณฑ์คอนกรีต ผลิตภัณฑ์คอนกรีตผสมผลิตภัณฑ์ยิปซัม หรือผลิตภัณฑ์ปูนปลาสเตอ</t>
  </si>
  <si>
    <t>อปท. หมายถึง องค์กรปกครองส่วนท้องถิ่น (เทศบาลนคร เทศบาลเมือง เทศบาลตำบล) และองค์กรปกครองส่วนท้องถิ่นพิเศษ (กรุงเทพมหานคร เมืองพัทยา) โดย กรอ.กระจายอำนาจให้ส่วนปกครองท้องถิ่นเป็นผู้พิจารณารับแจ้งการประกอบกิจการโรงงานจำพวกที่ 2 ตามรัฐธรรมนูญ พ.ศ.2550</t>
  </si>
  <si>
    <t>สกพ. หมายถึง สำนักงานคณะกรรมการกำกับกิจการพลังงาน</t>
  </si>
  <si>
    <t>2566</t>
  </si>
  <si>
    <t>ลำลูกกา</t>
  </si>
  <si>
    <t>ศรีราชา</t>
  </si>
  <si>
    <t>คลองหลวง</t>
  </si>
  <si>
    <t>นิคมพัฒนา</t>
  </si>
  <si>
    <t>มะขามคู่</t>
  </si>
  <si>
    <t>ไทรน้อย</t>
  </si>
  <si>
    <t>โรงงานผลิตภาชนะบรรจุจากกระดาษทุกชนิดหรือแผ่นกระดาษไฟเบอร์ (Fibreboard)</t>
  </si>
  <si>
    <t>2567</t>
  </si>
  <si>
    <t>การซ่อมแซมยานที่ขับเคลื่อนด้วยเครื่องยนต์หรือส่วนประกอบของยานดังกล่าว</t>
  </si>
  <si>
    <t>การผลิตพลังงานไฟฟ้าจากพลังงานแสงอาทิตย์ ยกเว้นที่ติดตั้งบนหลังคา ดาดฟ้า</t>
  </si>
  <si>
    <t>การขุดหรือลอกกรวด ทราย หรือดิน</t>
  </si>
  <si>
    <t>การทำเครื่องมือ เครื่องใช้ เครื่องเรือน หรือเครื่องประดับ และรวมถึงชิ้นส่วนของผลิตภัณฑ์</t>
  </si>
  <si>
    <t>การทำพลาสติกเป็นเม็ด แท่ง ท่อ หลอด แผ่น ชั้น ผง หรือรูปทรงต่าง ๆ</t>
  </si>
  <si>
    <t>การทำผลิตภัณฑ์คอนกรีต ผลิตภัณฑ์คอนกรีตผสมผลิตภัณฑ์ยิปซัม หรือผลิตภัณฑ์ปูนปลาสเตอ</t>
  </si>
  <si>
    <t>การผสมผลิตภัณฑ์จากปิโตรเลียมเข้าด้วยกัน หรือการผสมผลิตภัณฑ์จากปิโตรเลียมกับวัสดุอื่น แต่ไม่รวมถึงการผสมผลิตภัณฑ์จากก๊าซธรรมชาติกับวัสดุอื่น</t>
  </si>
  <si>
    <t>โรงงานผลิต ประกอบหรือซ่อมแซมเครื่องรับวิทยุ เครื่องรับโทรทัศน์ ผลิตภัณฑ์ที่เป็นตัวกึ่งนำ</t>
  </si>
  <si>
    <t>กระทุ่มแบน</t>
  </si>
  <si>
    <t>การนำผลิตภัณฑ์อุตสาหกรรมที่ไม่ใช้แล้วหรือของเสียจากโรงงานมาผลิตเป็นวัตถุดิบ</t>
  </si>
  <si>
    <t>คลองหนึ่ง</t>
  </si>
  <si>
    <t>คลองกิ่ว</t>
  </si>
  <si>
    <t>บ่อทอง</t>
  </si>
  <si>
    <t>บางปะกง</t>
  </si>
  <si>
    <t>ขุดตักดินในที่ดินกรรมสิทธิ์</t>
  </si>
  <si>
    <t>เมืองระยอง</t>
  </si>
  <si>
    <t>ท่าข้าม</t>
  </si>
  <si>
    <t>โรงงานคัดแยกหรือฝังกลบสิ่งปฏิกูลหรือวัสดุที่ไม่ใช้แล้ว</t>
  </si>
  <si>
    <t>โรงงานทำเครื่องเรือนหรือเครื่องตบแต่งภายในอาคารจากไม้ แก้ว ยาง หรืออโลหะอื่น</t>
  </si>
  <si>
    <t>คัดแยกวัสดุที่ไม่ใช้แล้วที่ไม่เป็นของเสียอันตราย</t>
  </si>
  <si>
    <t>หนองบอนแดง</t>
  </si>
  <si>
    <t>TSIC</t>
  </si>
  <si>
    <t>เมืองอุบลราชธานี</t>
  </si>
  <si>
    <t xml:space="preserve">   จังหวัด ชลบุรี                                                                                        </t>
  </si>
  <si>
    <t>การถลุง ผสม ทำให้บริสุทธิ์ หล่อ หลอม รีด ดึง หรือผลิตโลหะในขั้นต้นซึ่งมิใช่เหล็ก</t>
  </si>
  <si>
    <t>การทำสบู่ วัสดุสังเคราะห์สำหรับซักฟอก แชมพู ผลิตภัณฑ์สำหรับโกนหนวด หรือผลิตภัณฑ์</t>
  </si>
  <si>
    <t>โรงงานผลิต ประกอบหรือซ่อมแซมเครื่องจักรหรือผลิตภัณฑ์ที่ระบุไว้ในลำดับที่ 70 เฉพาะที่ใช้ไฟฟ้า</t>
  </si>
  <si>
    <t>โรงงานผลิต ประกอบหรือดัดแปลง เครื่องมือหรือเครื่องใช้ไฟฟ้าที่ไม่ได้ระบุไว้ในลำดับใด และส่วนประกอบ</t>
  </si>
  <si>
    <t>กบินทร์บุรี</t>
  </si>
  <si>
    <t>เขาย้อย</t>
  </si>
  <si>
    <t>บางปลา</t>
  </si>
  <si>
    <t>บางพระ</t>
  </si>
  <si>
    <t>บ้านนา</t>
  </si>
  <si>
    <t>พานทอง</t>
  </si>
  <si>
    <t>02200</t>
  </si>
  <si>
    <t>บ่อวิน</t>
  </si>
  <si>
    <t>หนองขาม</t>
  </si>
  <si>
    <t>หนองน้ำส้ม</t>
  </si>
  <si>
    <t>อุทัย</t>
  </si>
  <si>
    <t>01630</t>
  </si>
  <si>
    <t>08103</t>
  </si>
  <si>
    <t>พระประแดง</t>
  </si>
  <si>
    <t>บ้านเกาะ</t>
  </si>
  <si>
    <t>สะเดา</t>
  </si>
  <si>
    <t>บึงคำพร้อย</t>
  </si>
  <si>
    <t>เมืองชลบุรี</t>
  </si>
  <si>
    <t>หนองไผ่แก้ว</t>
  </si>
  <si>
    <t>เมืองอุดรธานี</t>
  </si>
  <si>
    <t>การทำภาชนะบรรจุ เช่น ถุง หรือกระสอบ</t>
  </si>
  <si>
    <t>การเลื่อย ไส ซอย เซาะร่อง หรือการแปรรูปไม้ด้วยวิธีอื่นที่คล้ายคลึงกัน</t>
  </si>
  <si>
    <t>การตัด พับ  หรือม้วนโลหะ</t>
  </si>
  <si>
    <t>การล้าง ชำแหละ แกะ ต้ม นึ่ง ทอด หรือบดสัตว์ หรือส่วนหนึ่งส่วนใดของสัตว์</t>
  </si>
  <si>
    <t>การถนอมผัก พืช หรือผลไม้โดยวิธีกวน ตากแห้ง ดอง หรือทำให้เยือกแข็งโดยฉับพลันหรือแห้ง</t>
  </si>
  <si>
    <t>เป็นรายเดือน ระหว่างปี 2565-2567</t>
  </si>
  <si>
    <t>ตารางที่  13   รายงานเปรียบเทียบจำนวนโรงงาน จำนวนเงินลงทุน และจำนวนคนงาน ที่เลิกประกอบกิจการ ระหว่างปี 2565-2567</t>
  </si>
  <si>
    <t>ระหว่างปี 2565-2567</t>
  </si>
  <si>
    <t>กรมอุตสาหกรรมพื้นฐานและการเหมืองแร่ อนุญาตให้ประกอบกิจการ  จำนวน  - โรงงาน  เงินลงทุน -  ล้านบาท   คนงานรวม  - คน  เป็นชาย  - คน และหญิง  - คน</t>
  </si>
  <si>
    <t xml:space="preserve">   จังหวัด ชลบุรี                                                                   </t>
  </si>
  <si>
    <t xml:space="preserve">   จังหวัด พระนครศรีอยุธยา                                                                                                           </t>
  </si>
  <si>
    <t xml:space="preserve">   ประเภทอุตสาหกรรมลำดับที่ 72 โรงงานผลิต ประกอบหรือซ่อมแซมเครื่องรับวิทยุ เครื่องรับโทรทัศน์ ผลิตภัณฑ์ที่เป็นตัวกึ่งนำ</t>
  </si>
  <si>
    <t>การทำอาหารหรือเครื่องดื่มจากผัก พืช หรือผลไม้ และบรรจุในภาชนะที่ผนึกและอากาศเข้าไม่ได้</t>
  </si>
  <si>
    <t>การทำผลิตภัณฑ์จากสิ่งทอเป็นเครื่องใช้ในบ้าน</t>
  </si>
  <si>
    <t>การทำผลิตภัณฑ์ซึ่งมิใช่ภาชนะบรรจุจากเยื่อกระดาษ หรือกระดาษแข็ง</t>
  </si>
  <si>
    <t>การทำเคมีภัณฑ์ สารเคมี หรือวัสดุเคมี ที่มิใช่ (3)</t>
  </si>
  <si>
    <t>การทำผลิตภัณฑ์สำหรับกันน้ำ ตัวทำให้เปียกน้ำ ตัวทำให้ตีเข้าด้วยกันได้ ตัวทำให้ซึม</t>
  </si>
  <si>
    <t>การทำผลิตภัณฑ์ยางนอกจากที่ระบุไว้ใน ลำดับที่ 51 จากยางธรรมชาติหรือยางสังเคราะห์</t>
  </si>
  <si>
    <t>การทำ ดัดแปลง หรือซ่อมแซมแบบ (Dies) หรือเครื่องจับ (Jigs) สำหรับใช้กับเครื่องมือ</t>
  </si>
  <si>
    <t>โรงงานผลิต ประกอบหรือซ่อมแซมเครื่องสูบน้ำ เครื่องอัดอากาศ เครื่องปรับอากาศ ตู้เย็น เครื่องซักผ้า</t>
  </si>
  <si>
    <t>ทะเบียนโรงงานรูปแบบใหม่ (14 หลัก) FID</t>
  </si>
  <si>
    <t>คัดแยกสิ่งปฏิกูลหรือวัสดุที่ไม่ใช้แล้วที่ไม่เป็นอันตราย</t>
  </si>
  <si>
    <t>บ้านค่าย</t>
  </si>
  <si>
    <t>เขาคันทรง</t>
  </si>
  <si>
    <t>มาบยางพร</t>
  </si>
  <si>
    <t>ปลวกแดง</t>
  </si>
  <si>
    <t>ทุ่งใหญ่</t>
  </si>
  <si>
    <t>สุขาภิบาล 8</t>
  </si>
  <si>
    <t>แกลง</t>
  </si>
  <si>
    <t>นาบอน</t>
  </si>
  <si>
    <t>ผลิตน้ำดื่มบรรจุขวด</t>
  </si>
  <si>
    <t>สามพราน</t>
  </si>
  <si>
    <t>นาข่า</t>
  </si>
  <si>
    <t>กุดลาด</t>
  </si>
  <si>
    <t>เฉลิมพระเกียรติ</t>
  </si>
  <si>
    <t>บางละมุง</t>
  </si>
  <si>
    <t>061-9536652</t>
  </si>
  <si>
    <t>447/38</t>
  </si>
  <si>
    <t>บางเลน</t>
  </si>
  <si>
    <t>36/3</t>
  </si>
  <si>
    <t>ผลิตเครื่องสำอาง</t>
  </si>
  <si>
    <t>ลาดหลุมแก้ว</t>
  </si>
  <si>
    <t>เมืองนครปฐม</t>
  </si>
  <si>
    <t>หนองตำลึง</t>
  </si>
  <si>
    <t>สามโคก</t>
  </si>
  <si>
    <t>ชัยบาดาล</t>
  </si>
  <si>
    <t>บริษัท เอสเอ็นซี ครีเอติวิตี้ แอนโทโลจี จำกัด</t>
  </si>
  <si>
    <t>88/18</t>
  </si>
  <si>
    <t>หนองอิรุณ</t>
  </si>
  <si>
    <t>ห้วยโป่ง</t>
  </si>
  <si>
    <t>บึง</t>
  </si>
  <si>
    <t xml:space="preserve">สรุปสถิติจำนวนโรงงานอุตสาหกรรมที่ได้รับใบอนุญาตประกอบกิจการ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 เดือนตุลาคม  2567 </t>
  </si>
  <si>
    <t xml:space="preserve"> ตารางที่ 1  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เดือนตุลาคม 2567</t>
  </si>
  <si>
    <t>ข้อมูลเมื่อวันที่ 4 พฤศจิกายน 2567</t>
  </si>
  <si>
    <r>
      <t xml:space="preserve">เดือนตุลาคม 2567 </t>
    </r>
    <r>
      <rPr>
        <sz val="10"/>
        <rFont val="Tahoma"/>
        <family val="2"/>
        <scheme val="minor"/>
      </rPr>
      <t xml:space="preserve"> โรงงานอุตสาหกรรมได้รับใบอนุญาตและแจ้งประกอบกิจการ จำนวน 171 โรงงาน  เงินลงทุน 27,432.56 ล้านบาท  คนงาน 7,315 คน  ดังนี้  </t>
    </r>
  </si>
  <si>
    <r>
      <t xml:space="preserve">จำนวนโรงงาน กรุงเทพมหานครและปริมณฑล </t>
    </r>
    <r>
      <rPr>
        <sz val="9.5"/>
        <rFont val="Tahoma"/>
        <family val="2"/>
        <scheme val="minor"/>
      </rPr>
      <t xml:space="preserve">ได้รับใบอนุญาตและแจ้งประกอบกิจการ จำนวน 56 โรงงาน คิดเป็นร้อยละ 32.75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 115 โรงงาน คิดเป็นร้อยละ 67.25</t>
    </r>
  </si>
  <si>
    <r>
      <rPr>
        <b/>
        <sz val="9.5"/>
        <rFont val="Tahoma"/>
        <family val="2"/>
        <scheme val="minor"/>
      </rPr>
      <t>โดยกรุงเทพมหานครและปริมณฑล</t>
    </r>
    <r>
      <rPr>
        <sz val="9.5"/>
        <rFont val="Tahoma"/>
        <family val="2"/>
        <scheme val="minor"/>
      </rPr>
      <t xml:space="preserve"> ได้รับใบอนุญาตและแจ้งประกอบกิจการมากที่สุด จำนวน 56 โรงงาน คิดเป็นร้อยละ 32.75 </t>
    </r>
    <r>
      <rPr>
        <b/>
        <sz val="9.5"/>
        <rFont val="Tahoma"/>
        <family val="2"/>
        <scheme val="minor"/>
      </rPr>
      <t>ภาคเหนือ</t>
    </r>
    <r>
      <rPr>
        <sz val="9.5"/>
        <rFont val="Tahoma"/>
        <family val="2"/>
        <scheme val="minor"/>
      </rPr>
      <t>น้อยที่สุด จำนวน 11 โรงงาน คิดเป็นร้อยละ 6.43</t>
    </r>
  </si>
  <si>
    <r>
      <rPr>
        <b/>
        <sz val="9.5"/>
        <rFont val="Tahoma"/>
        <family val="2"/>
        <scheme val="minor"/>
      </rPr>
      <t>จำนวนเงินลงทุน กรุงเทพมหานครและปริมณฑล</t>
    </r>
    <r>
      <rPr>
        <sz val="9.5"/>
        <rFont val="Tahoma"/>
        <family val="2"/>
        <scheme val="minor"/>
      </rPr>
      <t xml:space="preserve"> มีการลงทุนเป็นจำนวนเงิน 2,475.12 ล้านบาท คิดเป็นร้อยละ 9.02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จำนวนเงินทุน 24,957.44 ล้านบาท คิดเป็นร้อยละ 90.98</t>
    </r>
  </si>
  <si>
    <r>
      <rPr>
        <b/>
        <sz val="9.5"/>
        <rFont val="Tahoma"/>
        <family val="2"/>
        <scheme val="minor"/>
      </rPr>
      <t xml:space="preserve">โดยภาคตะวันออกเฉียงเหนือ </t>
    </r>
    <r>
      <rPr>
        <sz val="9.5"/>
        <rFont val="Tahoma"/>
        <family val="2"/>
        <scheme val="minor"/>
      </rPr>
      <t>มีการลงทุนมากที่สุด เงินลงทุน 13,057.00 ล้านบาท คิดเป็นร้อยละ 47.60 และ</t>
    </r>
    <r>
      <rPr>
        <b/>
        <sz val="9.5"/>
        <rFont val="Tahoma"/>
        <family val="2"/>
        <scheme val="minor"/>
      </rPr>
      <t xml:space="preserve">ภาคเหนือ </t>
    </r>
    <r>
      <rPr>
        <sz val="9.5"/>
        <rFont val="Tahoma"/>
        <family val="2"/>
        <scheme val="minor"/>
      </rPr>
      <t xml:space="preserve"> น้อยที่สุด เงินลงทุน 228.81  ล้านบาท คิดเป็นร้อยละ 0.83</t>
    </r>
  </si>
  <si>
    <r>
      <rPr>
        <b/>
        <sz val="9.5"/>
        <rFont val="Tahoma"/>
        <family val="2"/>
        <scheme val="minor"/>
      </rPr>
      <t>จำนวนการจ้างงาน</t>
    </r>
    <r>
      <rPr>
        <sz val="9.5"/>
        <rFont val="Tahoma"/>
        <family val="2"/>
        <scheme val="minor"/>
      </rPr>
      <t xml:space="preserve">  มีการจ้างคนงาน จำนวน 7,315 คน  เป็นคนงานชาย จำนวน 4,856 คน คิดเป็นร้อยละ 66.38  และคนงานหญิง จำนวน 2,459 คน คิดเป็นร้อยละ 33.62</t>
    </r>
  </si>
  <si>
    <r>
      <rPr>
        <b/>
        <sz val="9.5"/>
        <rFont val="Tahoma"/>
        <family val="2"/>
        <scheme val="minor"/>
      </rPr>
      <t>กรุงเทพมหานครและปริมณฑล</t>
    </r>
    <r>
      <rPr>
        <sz val="9.5"/>
        <rFont val="Tahoma"/>
        <family val="2"/>
        <scheme val="minor"/>
      </rPr>
      <t xml:space="preserve"> มีการจ้างคนงาน จำนวน 1,616 คน คิดเป็นร้อยละ 22.09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มีการจ้างคนงาน จำนวน 5,699 คน คิดเป็นร้อยละ 77.91</t>
    </r>
  </si>
  <si>
    <r>
      <rPr>
        <b/>
        <sz val="9.5"/>
        <rFont val="Tahoma"/>
        <family val="2"/>
        <scheme val="minor"/>
      </rPr>
      <t>โดยภาคกลาง</t>
    </r>
    <r>
      <rPr>
        <sz val="9.5"/>
        <rFont val="Tahoma"/>
        <family val="2"/>
        <scheme val="minor"/>
      </rPr>
      <t xml:space="preserve"> มีการจ้างคนงานมากที่สุด จำนวน 3,033 คน คิดเป็นร้อยละ 41.46  และ</t>
    </r>
    <r>
      <rPr>
        <b/>
        <sz val="9.5"/>
        <rFont val="Tahoma"/>
        <family val="2"/>
        <scheme val="minor"/>
      </rPr>
      <t xml:space="preserve">ภาคใต้ </t>
    </r>
    <r>
      <rPr>
        <sz val="9.5"/>
        <rFont val="Tahoma"/>
        <family val="2"/>
        <scheme val="minor"/>
      </rPr>
      <t>น้อยที่สุด จำนวน 129 คน คิดเป็นร้อยละ 1.77</t>
    </r>
  </si>
  <si>
    <t xml:space="preserve">      เดือนตุลาคม 2567  ส่วนราชการที่ออกใบอนุญาตประกอบกิจการ จำพวก 3 และใบรับแจ้งประกอบกิจการ จำพวก 2 ของโรงงานอุตสาหกรรม   มีดังนี้</t>
  </si>
  <si>
    <t>เดือนตุลาคม 2567</t>
  </si>
  <si>
    <r>
      <t>กรมโรงงานอุตสาหกรรม อนุญาตให้โรงงานประกอบกิจการ จำนวน 42</t>
    </r>
    <r>
      <rPr>
        <sz val="10"/>
        <color indexed="8"/>
        <rFont val="Tahoma"/>
        <family val="2"/>
        <scheme val="minor"/>
      </rPr>
      <t xml:space="preserve"> โรงงาน  เงินลงทุน  20,870.38  ล้านบาท   คนงานรวม  3,964 คน  เป็นชาย  2,752 คน และหญิง  1,212 คน</t>
    </r>
  </si>
  <si>
    <t>สำนักงานคณะกรรมการกำกับกิจการพลังงาน อนุญาตให้ประกอบกิจการ  จำนวน  2 โรงงาน  เงินลงทุน  254.93  ล้านบาท   คนงานรวม  4  คน  เป็นชาย  4  คน และหญิง  -  คน</t>
  </si>
  <si>
    <t>สำนักงานอุตสาหกรรมจังหวัด อนุญาตให้ประกอบกิจการ  จำนวน  125 โรงงาน  เงินลงทุน  6,253.62  ล้านบาท   คนงานรวม  3,308 คน  เป็นชาย 2,069 คน และหญิง  1,239 คน</t>
  </si>
  <si>
    <r>
      <t>องค์กรปกครองส่วนท้องถิ่น อนุญาตให้โรงงานประกอบกิจการ จำนวน 2</t>
    </r>
    <r>
      <rPr>
        <sz val="10"/>
        <color indexed="8"/>
        <rFont val="Tahoma"/>
        <family val="2"/>
        <scheme val="minor"/>
      </rPr>
      <t xml:space="preserve"> โรงงาน  เงินลงทุน  53.63  ล้านบาท   คนงานรวม  39 คน  เป็นชาย  31 คน และหญิง  8 คน</t>
    </r>
  </si>
  <si>
    <t>โรงงานจำพวกที่ 2  จำนวน  3 โรงงาน   เงินลงทุน  79.63 ล้านบาท   คนงานรวม  50 คน เป็นชาย  40 คน และหญิง 10 คน</t>
  </si>
  <si>
    <r>
      <t>โรงงานจำพวกที่ 3</t>
    </r>
    <r>
      <rPr>
        <sz val="10"/>
        <color indexed="8"/>
        <rFont val="Tahoma"/>
        <family val="2"/>
        <scheme val="minor"/>
      </rPr>
      <t xml:space="preserve">  จำนวน  168 โรงงาน   เงินลงทุน  27,352.93 ล้านบาท   คนงานรวม 7,265 คน เป็นชาย  4,816 คน และหญิง 2,449 คน</t>
    </r>
  </si>
  <si>
    <r>
      <rPr>
        <b/>
        <sz val="10"/>
        <color rgb="FF0000FF"/>
        <rFont val="Tahoma"/>
        <family val="2"/>
        <scheme val="minor"/>
      </rPr>
      <t xml:space="preserve">โรงงานที่ได้รับอนุญาตขยายกิจการ </t>
    </r>
    <r>
      <rPr>
        <sz val="10"/>
        <rFont val="Tahoma"/>
        <family val="2"/>
        <scheme val="minor"/>
      </rPr>
      <t xml:space="preserve">  จำนวน 46</t>
    </r>
    <r>
      <rPr>
        <sz val="10"/>
        <color indexed="8"/>
        <rFont val="Tahoma"/>
        <family val="2"/>
        <scheme val="minor"/>
      </rPr>
      <t xml:space="preserve"> โรงงาน   เงินลงทุน  2,596.13 ล้านบาท   คนงานรวม 2,536 คน เป็นชาย  1,423 คน และหญิง  1,113 คน</t>
    </r>
  </si>
  <si>
    <r>
      <rPr>
        <b/>
        <sz val="10"/>
        <color rgb="FF0000FF"/>
        <rFont val="Tahoma"/>
        <family val="2"/>
        <scheme val="minor"/>
      </rPr>
      <t>โรงงานที่เลิกประกอบกิจการ</t>
    </r>
    <r>
      <rPr>
        <b/>
        <sz val="10"/>
        <rFont val="Tahoma"/>
        <family val="2"/>
        <scheme val="minor"/>
      </rPr>
      <t xml:space="preserve"> </t>
    </r>
    <r>
      <rPr>
        <sz val="10"/>
        <rFont val="Tahoma"/>
        <family val="2"/>
        <scheme val="minor"/>
      </rPr>
      <t xml:space="preserve"> จำนวน  107 โรงงาน   เงินลงทุน  12,830.85 ล้านบาท   คนงานรวม  2,254 คน เป็นชาย  1,445 คน และหญิง  809 คน ตามลำดับ</t>
    </r>
  </si>
  <si>
    <t xml:space="preserve">  เดือนตุลาคม 2567    ดังนี้</t>
  </si>
  <si>
    <t xml:space="preserve">จำนวนโรงงานอุตสาหกรรมที่ได้รับใบอนุญาตประกอบกิจการ จำพวก 3 และที่ได้ใบรับแจ้งประกอบกิจการ จำพวก 2  จัดอันดับมากที่สุด 3  อันดับแรก เดือนตุลาคม 2567  ดังนี้   </t>
  </si>
  <si>
    <t xml:space="preserve">   จังหวัด สมุทรสาคร                                                                                                                 </t>
  </si>
  <si>
    <t xml:space="preserve">   จังหวัด ระยอง                                                                            </t>
  </si>
  <si>
    <t>จำนวน          26      โรงงาน</t>
  </si>
  <si>
    <t xml:space="preserve">จำนวน          25      โรงงาน </t>
  </si>
  <si>
    <t>จำนวน          19       โรงงาน</t>
  </si>
  <si>
    <t xml:space="preserve">   จังหวัด ชลบุรี                                                                       </t>
  </si>
  <si>
    <t xml:space="preserve">   จังหวัด ร้อยเอ็ด                                                                             </t>
  </si>
  <si>
    <t>จำนวนเงินลงทุน          12,132.00    ล้านบาท</t>
  </si>
  <si>
    <t>จำนวนเงินลงทุน            6,551.80    ล้านบาท</t>
  </si>
  <si>
    <t>จำนวนเงินลงทุน            2,739.89    ล้านบาท</t>
  </si>
  <si>
    <t xml:space="preserve">   จังหวัด พระนครศรีอยุธยา                                                                              </t>
  </si>
  <si>
    <t xml:space="preserve">   จังหวัด ระยอง                                                                                                 </t>
  </si>
  <si>
    <t xml:space="preserve">จำนวนคนงาน           2,805  คน  </t>
  </si>
  <si>
    <t xml:space="preserve">จำนวนคนงาน              991  คน  </t>
  </si>
  <si>
    <t xml:space="preserve">จำนวนคนงาน              716  คน  </t>
  </si>
  <si>
    <t xml:space="preserve">   ประเภทอุตสาหกรรมลำดับที่ 105 โรงงานคัดแยกหรือฝังกลบสิ่งปฏิกูลหรือวัสดุที่ไม่ใช้แล้ว</t>
  </si>
  <si>
    <t xml:space="preserve">   ประเภทอุตสาหกรรมลำดับที่ 106 การนำผลิตภัณฑ์อุตสาหกรรมที่ไม่ใช้แล้วหรือของเสียจากโรงงานมาผลิตเป็นวัตถุดิบ</t>
  </si>
  <si>
    <t xml:space="preserve"> จำนวน           18      โรงงาน</t>
  </si>
  <si>
    <t xml:space="preserve"> จำนวน           14      โรงงาน</t>
  </si>
  <si>
    <t xml:space="preserve"> จำนวน           11      โรงงาน</t>
  </si>
  <si>
    <t xml:space="preserve">   ประเภทอุตสาหกรรมลำดับที่ 11(3) การทำน้ำตาลทรายดิบ หรือน้ำตาลทรายขาว</t>
  </si>
  <si>
    <t xml:space="preserve">   ประเภทอุตสาหกรรมลำดับที่ 53(5) การทำพลาสติกเป็นเม็ด แท่ง ท่อ หลอด แผ่น ชั้น ผง หรือรูปทรงต่าง ๆ</t>
  </si>
  <si>
    <t xml:space="preserve">จำนวนเงินทุน    12,120.00   ล้านบาท </t>
  </si>
  <si>
    <t xml:space="preserve">จำนวนเงินทุน      6,689.80   ล้านบาท </t>
  </si>
  <si>
    <t xml:space="preserve">จำนวนเงินทุน      1,255.36   ล้านบาท </t>
  </si>
  <si>
    <t>จำนวนคนงาน      2,790   คน</t>
  </si>
  <si>
    <t>จำนวนคนงาน         311   คน</t>
  </si>
  <si>
    <t>จำนวนคนงาน         240   คน</t>
  </si>
  <si>
    <t xml:space="preserve">     ตารางที่ 5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 เดือนตุลาคม 2567</t>
  </si>
  <si>
    <t>ตารางที่ 6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จำแนกเป็นรายประเภทอุตสาหกรรม เดือนตุลาคม 2567</t>
  </si>
  <si>
    <t>การเก็บรักษาหรือลำเลียงพืช เมล็ดพืช หรือผลิตผลจากพืชในไซโล โกดังหรือคลังสินค้า</t>
  </si>
  <si>
    <t>การล้าง ชำแหละ แกะ ต้ม นึ่ง ทอด หรือบดสัตว์น้ำ</t>
  </si>
  <si>
    <t>การหมัก คาร์บอไนซ์ สาง หวี รีด ปั่น อบ ควบ บิดเกลียว กรอ เท็กซเจอร์ไรซ์ ฟอก หรือย้อมสีเส้นใย</t>
  </si>
  <si>
    <t>การทำฝอยไม้ การบด ป่น หรือย่อยไม้</t>
  </si>
  <si>
    <t>โรงงานผลิต ตบแต่ง ดัดแปลง หรือซ่อมแซมเครื่องมือหรือเครื่องใช้ที่ทำด้วยเหล็กหรือเหล็กกล้า</t>
  </si>
  <si>
    <t>การทำขดสปริงเหล็ก สลัก แป้นเกลียว วงแหวน หมุดย้ำ หรือหลอดชนิดพับได้</t>
  </si>
  <si>
    <t>การทำ ดัดแปลง หรือซ่อมแซมเครื่องมือหรืออุปกรณ์วิทยาศาสตร์ที่ใช้ในห้องทดลอง หรืออ</t>
  </si>
  <si>
    <t>โรงงานจัดหาน้ำ ทำน้ำให้บริสุทธิ์ หรือจำหน่ายน้ำไปยังอาคารหรือโรงงานอุตสาหกรรม</t>
  </si>
  <si>
    <t>โรงงานซักรีด ซักแห้ง ซักฟอก รีด อัด หรือย้อมผ้า หรือนุ่งห่ม พรม หรือขนสัตว์</t>
  </si>
  <si>
    <t>ตารางที่ 8  สถิติจำนวนโรงงานที่ได้รับใบอนุญาตประกอบกิจการ จำพวก 3 และที่ได้ใบรับแจ้งประกอบกิจการ จำพวก 2 จำแนกตามหมวดอุตสาหกรรม  เดือนตุลาคม 2567</t>
  </si>
  <si>
    <t>ตารางที่ 9  สถิติจำนวนโรงงานอุตสาหกรรมที่ได้รับอนุญาตขยายกิจการ จำแนกเป็นรายจังหวัด  เดือนตุลาคม 2567</t>
  </si>
  <si>
    <t>ตารางที่ 10   สถิติจำนวนโรงงานอุตสาหกรรมที่ได้รับอนุญาตขยายกิจการ จำแนกเป็นรายประเภทอุตสาหกรรม  เดือนตุลาคม 2567</t>
  </si>
  <si>
    <t>ตารางที่ 11  สถิติจำนวนโรงงานอุตสาหกรรมที่เลิกประกอบกิจการ  จำแนกเป็นรายจังหวัด  เดือนตุลาคม 2567</t>
  </si>
  <si>
    <t>ตารางที่ 12   สถิติจำนวนโรงงานอุตสาหกรรมที่เลิกประกอบกิจการ  จำแนกเป็นรายประเภทอุตสาหกรรม  เดือนตุลาคม 2567</t>
  </si>
  <si>
    <t>รายชื่อโรงงานอุตสาหกรรมที่ได้รับใบอนุญาตประกอบกิจการ จำพวก 3 และที่ได้ใบรับแจ้งประกอบกิจการ จำพวก 2  เดือนตุลาคม  2567</t>
  </si>
  <si>
    <t>3-105-79/67ฉช</t>
  </si>
  <si>
    <t>บริษัท ทรัพย์เจริญ รีไซเคิล จำกัด</t>
  </si>
  <si>
    <t>01/10/2024</t>
  </si>
  <si>
    <t>เขาหินซ้อน</t>
  </si>
  <si>
    <t>พนมสารคาม</t>
  </si>
  <si>
    <t>3-105-80/67นย</t>
  </si>
  <si>
    <t>นางอรทัย ลิมปิทีป</t>
  </si>
  <si>
    <t>คัดแยกสิ่งปฏิกูลหรือวัสดุที่ไม่ใช้แล้ว ที่ไม่เป็นอันตราย</t>
  </si>
  <si>
    <t>โฉนดที่ดินเลขที่ 24346,24347,5923</t>
  </si>
  <si>
    <t>ป่าขะ</t>
  </si>
  <si>
    <t>3-105-82/67ลพ</t>
  </si>
  <si>
    <t>บริษัท ซี.พี.เค. อินเตอร์ พลาส จำกัด</t>
  </si>
  <si>
    <t>02/10/2024</t>
  </si>
  <si>
    <t>บ้านธิ</t>
  </si>
  <si>
    <t>087-8153366</t>
  </si>
  <si>
    <t>3-105-83/67</t>
  </si>
  <si>
    <t>บริษัท ส.รุ่งเรื่อง รีไซเคิล จำกัด</t>
  </si>
  <si>
    <t>คัดแยกวัสดุที่ไม่ใช้แล้วที่ไม่เป็นของอันตราย</t>
  </si>
  <si>
    <t>08/10/2024</t>
  </si>
  <si>
    <t>โฉนดที่ดินเลขที่ 73289</t>
  </si>
  <si>
    <t>ลำผักชี</t>
  </si>
  <si>
    <t>หนองจอก</t>
  </si>
  <si>
    <t>3-105-84/67สค</t>
  </si>
  <si>
    <t>บริษัท เอส จอยท์ เมทัล จำกัด</t>
  </si>
  <si>
    <t>คัดแยกวัสดุที่ไม่ใช้แล้วที่ไม่เป็นอันตราย เช่น เศษสายไฟฟ้า เศษโลหะ เศษพลาสติก เศษเหล็ก เศษสแตนเลส เศษทองเหลือง เศษทองแดง เศษอลูมิเนียม ฯลฯ และทำเม็ดพลาสติกจากเศษพลาสติก</t>
  </si>
  <si>
    <t>07/10/2024</t>
  </si>
  <si>
    <t>โฉนดที่ดินเลขที่ 150854</t>
  </si>
  <si>
    <t>บางหญ้าแพรก</t>
  </si>
  <si>
    <t>3-105-85/67สค</t>
  </si>
  <si>
    <t>บริษัท พานา พลาสติก (ไทยแลนด์) จำกัด</t>
  </si>
  <si>
    <t>คัดแยกวัสดุที่ไม่ใช้แล้วที่ไม่เป็นอันตราย เช่น เศษเหล็กเศษโลหะ เศษทองแดง เศษทองเหลือง เศษสแตนเลส เศษอลูมิเนียม เศษพลาสติก ฯลฯ ผลิตเม็ดพลาสติก</t>
  </si>
  <si>
    <t>โฉนดที่ดินเลขที่ 145111</t>
  </si>
  <si>
    <t>3-105-86/67ปท</t>
  </si>
  <si>
    <t>พิพัฒน์พาณิชย์</t>
  </si>
  <si>
    <t>คัดแยก          สิ่งปฏิกูลหรือวัสดุที่ไม่ใช้แล้วที่ไม่เป็นของเสียอันตราย</t>
  </si>
  <si>
    <t>โฉนดที่ดินเลขที่ 6070</t>
  </si>
  <si>
    <t>บึงบา</t>
  </si>
  <si>
    <t>หนองเสือ</t>
  </si>
  <si>
    <t>3-105-87/67สป</t>
  </si>
  <si>
    <t>บริษัท สมร รุ่งเรือง จำกัด</t>
  </si>
  <si>
    <t>09/10/2024</t>
  </si>
  <si>
    <t>สำโรง</t>
  </si>
  <si>
    <t>3-105-88/67สป</t>
  </si>
  <si>
    <t>บริษัท ฮันซิง นิว แมททีเรียล (ประเทศไทย) จำกัด</t>
  </si>
  <si>
    <t>17/10/2024</t>
  </si>
  <si>
    <t>88/108</t>
  </si>
  <si>
    <t>3-105-89/67ชบ</t>
  </si>
  <si>
    <t>บริษัท อาปา สตีล อินเตอร์เทรด จำกัด</t>
  </si>
  <si>
    <t>22/10/2024</t>
  </si>
  <si>
    <t>โฉนดที่ดินเลขที่ 18244</t>
  </si>
  <si>
    <t>3-105-90/67ชบ</t>
  </si>
  <si>
    <t>บริษัท แหลมทองน๊อต สกรู โลหะกิจ จำกัด</t>
  </si>
  <si>
    <t>โฉนดที่ดินเลขที่ 1927</t>
  </si>
  <si>
    <t>วัดสุวรรณ</t>
  </si>
  <si>
    <t>3-105-91/67ฉช</t>
  </si>
  <si>
    <t>บริษัท ทริปเปิ้ล ทรี สตีล จำกัด</t>
  </si>
  <si>
    <t>คัดแยกเศษวัสดุที่ไม่ใช้แล้วที่ไม่เป็นของเสียอันตราย</t>
  </si>
  <si>
    <t>ท่าถ่าน</t>
  </si>
  <si>
    <t>3-105-92/67อบ</t>
  </si>
  <si>
    <t>บริษัท ทรัพย์วาริน 2022 จำกัด</t>
  </si>
  <si>
    <t>24/10/2024</t>
  </si>
  <si>
    <t>โฉนดที่ดินเลขที่ 56866</t>
  </si>
  <si>
    <t>แสนสุข</t>
  </si>
  <si>
    <t>วารินชำราบ</t>
  </si>
  <si>
    <t>3-105-93/67สป</t>
  </si>
  <si>
    <t>บริษัท เฟย์ยูส นิว แมททีเรียล จำกัด</t>
  </si>
  <si>
    <t>25/10/2024</t>
  </si>
  <si>
    <t>โฉนดที่ดินเลขที่ 198479</t>
  </si>
  <si>
    <t>3-106-58/67สค</t>
  </si>
  <si>
    <t>บริษัท เจเอส.เอ็นไวรอนเมนท์ จำกัด</t>
  </si>
  <si>
    <t>ทำเม็ดพลาสติก ทำผลิตภัณฑ์จากพลาสติก บดหรือย่อยพลาสติก หลอมหล่อเศษ ตะกอนและตะกรันโลหะ คัดแยกวัสดุที่ไม่ใช้แล้วที่ไม่เป็นของเสียอันตราย ถอด แยก บดย่อย เครื่องใช้ไฟฟ้า ชิ้นส่วนอุปกรณ์อิเล็กทรอนิกส์ แผงวงจรอิเล็กทรอนิกส์ สายไฟ มิเตอร์ มอเตอร์ใช้แล้ว เศษและตะกรันโลหะผสม (Solder Dross) เพื่อนำโลหะกลับมาใช้ประโยชน์ใหม่ เก็บรวบรวมแบตเตอรี่ใช้แล้วโดยไม่มีการแปรสภาพ</t>
  </si>
  <si>
    <t>ชัยมงคล</t>
  </si>
  <si>
    <t>3-106-59/67</t>
  </si>
  <si>
    <t>บริษัท ไทย อิโคเทรด จำกัด</t>
  </si>
  <si>
    <t>ถอด แยก บดย่อยชิ้นส่วนคอมพิวเตอร์ ชิ้นส่วนอิเล็กทรอนิกส์ และเครื่องใช้ไฟฟ้าใช้แล้ว เพื่อนำกลับมาใช้ประโยชน์ใหม่</t>
  </si>
  <si>
    <t>98/2</t>
  </si>
  <si>
    <t>เทียนทะเล 24</t>
  </si>
  <si>
    <t>บางขุนเทียน-ชายทะเล</t>
  </si>
  <si>
    <t>บางขุนเทียน</t>
  </si>
  <si>
    <t>3-106-60/67นม</t>
  </si>
  <si>
    <t>ลานมันเอี่ยมประกายเพชรพืชผล</t>
  </si>
  <si>
    <t>ลานตากกากมันสำปะหลัง</t>
  </si>
  <si>
    <t>โฉนดที่ดินเลขที่ 29246</t>
  </si>
  <si>
    <t>สระจรเข้</t>
  </si>
  <si>
    <t>ด่านขุนทด</t>
  </si>
  <si>
    <t>3-106-61/67ชบ</t>
  </si>
  <si>
    <t>บริษัท รีไซเคิล เอ็นจิเนียริ่ง จำกัด</t>
  </si>
  <si>
    <t>ทำเชื้อเพลิงผสมจากเศษวัสดุปนเปื้อน ปรับสภาพของเสียจากห้องปฏิบัติการ (Lab Waste) รีไซเคิลหลอดไฟ รีไซเคิลกระป๋องสเปรย์ ซ่อมและล้างบรรจุภัณฑ์</t>
  </si>
  <si>
    <t>โฉนดที่ดินเลขที่ 7989, 7990</t>
  </si>
  <si>
    <t>ท่าบุญมี</t>
  </si>
  <si>
    <t>เกาะจันทร์</t>
  </si>
  <si>
    <t>3-106-62/67รย</t>
  </si>
  <si>
    <t>บริษัท สยามเอ็นไวรอนเมนทอลเทคโนโลยี่ จำกัด</t>
  </si>
  <si>
    <t>รีไซเคิลของเสียอันตรายที่เป็นของแข็ง ได้แก่ บดย่อยหลอดไฟเสื่อมสภาพ รีไซเคิลกระป๋องสเปรย์ใช้งานแล้ว รีไซเคิลบรรจุภัณฑ์ปนเปื้อน ทำเชื้อเพลิงผสมชนิดแข็งจากของเสียที่มีค่าความร้อนสูง เช่น ถุงมือ และเศษผ้าปนเปื้อน กากสี และทำวัตถุดิบทดแทนในเตาเผาปูนซีเมนต์ เช่น กากตะกอนจากระบบบำบัดน้ำเสีย ทราย ฝุ่นขัด เก็บรวบรวมแบตเตอรี่โดยไม่มีการแปรสภาพ</t>
  </si>
  <si>
    <t>โฉนดที่ดินเลขที่ 4549</t>
  </si>
  <si>
    <t>038015092-8</t>
  </si>
  <si>
    <t>3-106-63/67ปจ</t>
  </si>
  <si>
    <t>นายชัชวาลย์ สงครามรอด</t>
  </si>
  <si>
    <t>นำยางรถที่ใช้แล้วมาผลิตเป็นน้ำมันเตาและผงคาร์บอนโดยผ่านกระบวนการไพโรไลซิส</t>
  </si>
  <si>
    <t>โฉนดที่ดินเลขที่ 88378</t>
  </si>
  <si>
    <t>หนองกี่</t>
  </si>
  <si>
    <t>3-106-64/67รย</t>
  </si>
  <si>
    <t>บริษัท เรดวูด ทรี พร็อพเพอร์ตี้ จำกัด</t>
  </si>
  <si>
    <t>ผลิตเชื้อเพลิงแข็ง (SRE) จากวัสดุที่ไม่ใช้แล้วที่ไม่เป้นของเสียอันตราย ปอกเศษสายไฟที่ไม่เป็นของเสียอันตราย และคัดแยกวัสดุที่ไม่ใช้แล้วที่ไม่เป็นของเสียอันตราย</t>
  </si>
  <si>
    <t>โฉนดที่ดินเลขที่ 1104 1105</t>
  </si>
  <si>
    <t>3-106-65/67ลบ</t>
  </si>
  <si>
    <t>บริษัท แบ้สี จำกัด</t>
  </si>
  <si>
    <t>ผลิตชิ้นน้ำมันจากกระบวนการไพโรไลซิสจากยางรถยนต์ที่ไม่ใช้แล้วเพื่อจำหน่าย</t>
  </si>
  <si>
    <t>11/10/2024</t>
  </si>
  <si>
    <t>88/9</t>
  </si>
  <si>
    <t>ศิลาทิพย์</t>
  </si>
  <si>
    <t>3-106-66/67รย</t>
  </si>
  <si>
    <t>ห้างหุ้นส่วนจำกัด ภูผาหยก รุ่งเรือง</t>
  </si>
  <si>
    <t>ล้างและซ่อมบรรจุภัณฑ์ที่ปนเปื้อนด้วยตัวทำละลาย ผลิตเชื้อเพลิงผสมจากวัสดุที่ปนเปื้อนต่างๆ ผลิตเชื้อเพลิงทดแทนจากน้ำมันหล่อลื่นที่ใช้แล้ว ตัวทำละลายที่ใช้แล้ว สารเคมีที่ใช้แล้ว บดย่อยชิ้นส่วนอุปกรณ์เครื่องใช้ไฟฟ้าหรืออิเล็กทรอนิกส์ที่ใช้แล้ว เก็บรวบรวมแบตเตอรี่โดยไม่มีการแปรสภาพ ผลิตวัตถุดิบทดแทนสำหรับการผลิตปูนซีเมนต์ รีไซเคิลหลอดไฟฟ้าฟลูออเรสเซนต์ รีไซเคิลกระป๋องสีสเปรย์ รีไซเคิลเศษยางเพื่อผลิตยางอเนกประสงค์</t>
  </si>
  <si>
    <t>15/10/2024</t>
  </si>
  <si>
    <t>โฉนดที่ดินเลขที่ 2529 เลขที่ดิน 55</t>
  </si>
  <si>
    <t>พนานิคม</t>
  </si>
  <si>
    <t>3-106-67/67รย</t>
  </si>
  <si>
    <t>บริษัท สยาม นันทพัฒน์ จำกัด</t>
  </si>
  <si>
    <t>ล้างและซ่อมบรรจุภัณฑ์ที่ปนเปื้อนด้วยตัวทำละลาย ผลิตเชื้อเพลิงผสมจากวัสดุที่ปนเปื้อนต่างๆ ผลิตเชื้อเพลิงทดแทนจากน้ำมันหล่อลื่นที่ใช้แล้ว ตัวทำละลายที่ใช้แล้ว สารเคมีที่ใช้แล้ว บดย่อยชิ้นส่วนอุปกรณ์เครื่องใช้ไฟฟ้าหรืออิเล็กทรอนิกส์ที่ใช้แล้ว เก็บรวบรวมแบตเตอรี่โดยไม่มีการแปรสภาพ ผลิตวัตถุดิบทดแทนสำหรับการผลิตปูนซีเมนต์ คัดแยกสิ่งปฏิกูลหรือวัสดุที่ไม่ใช้แล้วที่ไม่เป็นของเสียอันตราย</t>
  </si>
  <si>
    <t>3-106-68/67สค</t>
  </si>
  <si>
    <t>บริษัท หลงไท อินดัสทรี (ไทยแลนด์) จำกัด</t>
  </si>
  <si>
    <t>ถอดแยกและบดย่อยชิ้นส่วนอุปกรณ์ไฟฟ้าและอิเล็กทรอนิกส์ ปอกสายไฟและ    สายเคเบิลที่ไม่เป็นของเสียอันตราย และคัดแยกสิ่งปฏิกูลหรือวัสดุที่ไม่ใช้แล้วที่ไม่เป็นของเสียอันตราย</t>
  </si>
  <si>
    <t>29/10/2024</t>
  </si>
  <si>
    <t>168/1</t>
  </si>
  <si>
    <t>ท่าทราย</t>
  </si>
  <si>
    <t>3-11(3)-2/67รอ</t>
  </si>
  <si>
    <t>น้ำตาลปทุมรัตต์</t>
  </si>
  <si>
    <t xml:space="preserve">ผลิตน้ำตาลทรายดิบ น้ำตาลทรายขาว หรือน้ำตาลทรายขาวบริสุทธิ์ กำลังการผลิต 24,000 ตันอ้อยต่อวัน </t>
  </si>
  <si>
    <t>21/10/2024</t>
  </si>
  <si>
    <t>หมายเลข 202</t>
  </si>
  <si>
    <t>โนนสวรรค์</t>
  </si>
  <si>
    <t>ปทุมรัตต์</t>
  </si>
  <si>
    <t>093-4452665</t>
  </si>
  <si>
    <t>3-34(1)-17/67อบ</t>
  </si>
  <si>
    <t>นายนฤทธิ์ พรรณาภพ</t>
  </si>
  <si>
    <t>ผลิตชิ้นไม้สับจากไม้ยางพาราและไม้ที่ปลูกขึ้นโดยเฉพาะ 13 ชนิด ตามมติคณะรัฐมนตรี เพื่อจำหน่าย</t>
  </si>
  <si>
    <t>28/10/2024</t>
  </si>
  <si>
    <t>หัวดอน</t>
  </si>
  <si>
    <t>เขื่องใน</t>
  </si>
  <si>
    <t>3-34(3)-10/67อบ</t>
  </si>
  <si>
    <t>บริษัท ทวีชัยกิจ วู้ดชิพ จำกัด</t>
  </si>
  <si>
    <t>ผลิตชิ้นไม้สับ และผลิตไม้วีเนียร์ จากไม้ยางพาราและไม้ที่ปลูกขึ้นโดยเฉพาะ 13 ชนิด ตามมติคณะรัฐมนตรีเพื่อจำหน่าย</t>
  </si>
  <si>
    <t>โฉนดที่ดินเลขที่ 4189 เลขที่ดิน 43</t>
  </si>
  <si>
    <t>โนนสวาง</t>
  </si>
  <si>
    <t>กุดข้าวปุ้น</t>
  </si>
  <si>
    <t>3-34(4)-20/67สร</t>
  </si>
  <si>
    <t>บริษัท ทองดา อุตสาหกรรมไม้ จำกัด</t>
  </si>
  <si>
    <t>โฉนดที่ดินเลขที่ 30270</t>
  </si>
  <si>
    <t>ปรือ</t>
  </si>
  <si>
    <t>ปราสาท</t>
  </si>
  <si>
    <t>3-34(4)-21/67นศ</t>
  </si>
  <si>
    <t>ณัฐสราไบโอแมส</t>
  </si>
  <si>
    <t>ผลิตชิ้นไม้สับจากไม้ยางพาราและไม้ที่ปลูก 13 ชนิด ตามมติ ครม. เพื่อจำหน่าย</t>
  </si>
  <si>
    <t>30/10/2024</t>
  </si>
  <si>
    <t>3-34(4)-22/67บร</t>
  </si>
  <si>
    <t>บริษัท โชคแก่นแสง วู๊ดชิพ จำกัด</t>
  </si>
  <si>
    <t>ผลิตไม้อัดแท่งหรือก้อนสำหรับใช้เป็นเชื้อเพลิง</t>
  </si>
  <si>
    <t>31/10/2024</t>
  </si>
  <si>
    <t>น.ส.3ก.เลขที่ 579,580,581,และ620</t>
  </si>
  <si>
    <t>ทุ่งกระเต็น</t>
  </si>
  <si>
    <t>3-34(4)-23/67พช</t>
  </si>
  <si>
    <t>บริษัท เตติวัฒน์ วู๊ดเวิ์ค จำกัด</t>
  </si>
  <si>
    <t>ผลิตเชื้อเพลิงชีวมวลอัดเม็ด (Wod Pellet)</t>
  </si>
  <si>
    <t>น.ส.3 เลขที่ 348</t>
  </si>
  <si>
    <t>ดงขุย</t>
  </si>
  <si>
    <t>ชนแดน</t>
  </si>
  <si>
    <t>3-34(6)-4/67อย</t>
  </si>
  <si>
    <t>บริษัท ยูเอ็มเอส คลีน เอ็นเนอร์ยี่ 1 จำกัด</t>
  </si>
  <si>
    <t>ผลิตเชื้อเพลิงชีวมวลผสมถ่านหิน</t>
  </si>
  <si>
    <t>คลองสะแก</t>
  </si>
  <si>
    <t>นครหลวง</t>
  </si>
  <si>
    <t>082-4236929</t>
  </si>
  <si>
    <t>3-4(6)-7/67ชร</t>
  </si>
  <si>
    <t>บริษัท แอล.เอ็ม. อินเตอร์เทรด กรุ๊ป จำกัด</t>
  </si>
  <si>
    <t>ผลิตไขมันจากไส้หมูอบแห้ง (เฮปารินดิบ) โดยวิธีการบด นึ่ง และอบแห้ง</t>
  </si>
  <si>
    <t>โฉนดที่ดินเลขที่ 4217</t>
  </si>
  <si>
    <t>หนองป่าก่อ</t>
  </si>
  <si>
    <t>ดอยหลวง</t>
  </si>
  <si>
    <t>3-53(5)-63/67</t>
  </si>
  <si>
    <t>บริษัท ไทย โมเดิร์น เท็กซ์ทูริซิงค์ (ทีเอ็มที) พียู จำกัด</t>
  </si>
  <si>
    <t>แผ่นเสียดทาน TPU ชิ้นส่วนอะไหล่สำหรับผ้าเส้นด้ายโพลีเอสเตอร์</t>
  </si>
  <si>
    <t>ประชาพัฒนา</t>
  </si>
  <si>
    <t>ทับยาว</t>
  </si>
  <si>
    <t>ลาดกระบัง</t>
  </si>
  <si>
    <t>3-53(5)-64/67ภก</t>
  </si>
  <si>
    <t>บริษัท ซุปเปอร์ชีป จำกัด</t>
  </si>
  <si>
    <t>ผลิตภัณฑ์ของใช้พลาสติก</t>
  </si>
  <si>
    <t>46/30</t>
  </si>
  <si>
    <t>เทพกระษัตรี</t>
  </si>
  <si>
    <t>รัษฎา</t>
  </si>
  <si>
    <t>เมืองภูเก็ต</t>
  </si>
  <si>
    <t>076-609000</t>
  </si>
  <si>
    <t>3-6(5)-3/67นค</t>
  </si>
  <si>
    <t>บริษัท แม่อรุณ ฟู้ดส์ จำกัด</t>
  </si>
  <si>
    <t>ทำปลาร้าหมักปรุงรส ปลาร้าปรุงสุกโดยการต้ม และบรรจุในภาชนะที่ผนึกและอากาศเข้าไม่ได้</t>
  </si>
  <si>
    <t>03/10/2024</t>
  </si>
  <si>
    <t>โฉนดที่ดินเลขที่ 52367, 53980</t>
  </si>
  <si>
    <t>บ้านว่าน</t>
  </si>
  <si>
    <t>ท่าบ่อ</t>
  </si>
  <si>
    <t>3-64(13)-59/67</t>
  </si>
  <si>
    <t>บริษัท ดี.เค. ไดคัท จำกัด</t>
  </si>
  <si>
    <t>ผลิตและออกแบบล็อคตัดหรือแม่พิมพ์ที่ใช้สำหรับการตัดวัสดุต่างๆ เช่น กระดาษสิ่งพิมพ์ กระดาษลูกฟูก พลาสติก ผ้าหนัง ชิ้นส่วนรถยนต์ ชิ้นส่วนอิเล็กทรอนิคส์ต่างๆ ตลอดจนจำหน่ายอุปกรณ์ประกอบของแม่พิมพ์ และรับตัดวัสดุทุกชนิด เช่น อะคริลิค ไม้ โลหะ</t>
  </si>
  <si>
    <t>17,19,21,23,25,27,31,33,35,37</t>
  </si>
  <si>
    <t xml:space="preserve">เทียนทะเล 8 </t>
  </si>
  <si>
    <t>แสมดำ</t>
  </si>
  <si>
    <t>3-72-39/67อย</t>
  </si>
  <si>
    <t>บริษัท วูส ปริ้นท์เต็ด เซอร์คิท (ไทยแลนด์) จำกัด</t>
  </si>
  <si>
    <t>ผลิตแผงวงจริมพ์ชนิดด้านเดียว สองด้าน และหลายชั้น แผงวงจรพิมพ์ที่มีการเชื่อมต่อระหว่างความหนาแน่นสูง ผลิตภัณฑ์แผงวงจรพิมพ์ประกอบสายไฟและตัวเชื่อมต่อของอุปกรณ์อิเล็กทรอนิกส์ใดๆ ที่ใช้ในการผลิต</t>
  </si>
  <si>
    <t>035-905088, 062-4490044</t>
  </si>
  <si>
    <t>3-8(2)-8/67นฐ</t>
  </si>
  <si>
    <t>บริษัท โซโนะริกุ (ไทยแลนด์) จำกัด</t>
  </si>
  <si>
    <t>ทำห้องเย็นเก็บผักและผลไม้ เช่น กระเจี๊ยบเขียว ข้าวโพดฟักอ่อน และมันหวาน</t>
  </si>
  <si>
    <t>วัดลานคา</t>
  </si>
  <si>
    <t>บางเลน-กำแพงแสน</t>
  </si>
  <si>
    <t>ไผ่หูช้าง</t>
  </si>
  <si>
    <t>3-88(1)-89/67พบ</t>
  </si>
  <si>
    <t>โครงการโรงไฟฟ้าจากเซลล์พลังงานแสงอาทิตย์ชนิดติดตั้งบนหลังคา (Solar Rooftop) (กำลังการผลิตไฟฟ้าติดตั้ง 9.59 เมกะวัตต์)</t>
  </si>
  <si>
    <t>ผลิตและจำหน่ายไฟฟ้าจากพลังงานแสงอาทิตย์ ชนิดติดตั้งบนหลังคาขนาดกำลังการผลิต 9.59 เมกะวัตต์ โดยติดตั้งบนหลังคาโรงงาน 9, โรงงาน 10, โรงงาน 11 ของบริษัท แคลคอมพ์ อีเล็กโทรนิคส์ (ประเทศไทย) จำกัด (มหาชน)</t>
  </si>
  <si>
    <t>16/10/2024</t>
  </si>
  <si>
    <t>เพชรเกษม</t>
  </si>
  <si>
    <t>สระพัง</t>
  </si>
  <si>
    <t>3-88(1)-90/67ชบ</t>
  </si>
  <si>
    <t>บริษัท กรีนเยลโล่ โซล่าร์ 4 (ไทยแลนด์) จำกัด</t>
  </si>
  <si>
    <t>ผลิตพลังงานไฟฟ้าจากพลังงานแสงอาทิตย์แบบติดตั้งบนหลังคา ขนาดกำลังการผลิต 2,136.645 กิโลวัตต์</t>
  </si>
  <si>
    <t>ตะเคียนเตี้ย</t>
  </si>
  <si>
    <t>3-9(2)-3/67กส</t>
  </si>
  <si>
    <t>บริษัท ราชสีมา กรีน สตาร์ช จำกัด</t>
  </si>
  <si>
    <t>ผลิตแป้งมันสำปะหลังและแป้งดัดแปลง (Modified Starch) กำลังการผลิต 400 ตันแป้ง/วัน</t>
  </si>
  <si>
    <t>18/10/2024</t>
  </si>
  <si>
    <t>หนองบัว</t>
  </si>
  <si>
    <t>หนองกุงศรี</t>
  </si>
  <si>
    <t>3-90-6/67ภก</t>
  </si>
  <si>
    <t>โรงงานผลิตน้ำดี (อาร์โอ) เทศบาลเมืองป่าตอง</t>
  </si>
  <si>
    <t>ผลิตน้ำดี (อาร์โอ) เพื่อจำหน่าย</t>
  </si>
  <si>
    <t>10/10/2024</t>
  </si>
  <si>
    <t>ราษฎร์อุทิศ 200 ปี 2</t>
  </si>
  <si>
    <t>ราษฎร์อุทิศ 200 ปี</t>
  </si>
  <si>
    <t>ป่าตอง</t>
  </si>
  <si>
    <t>กะทู้</t>
  </si>
  <si>
    <t>จ2-64(12)-16/67ปท</t>
  </si>
  <si>
    <t xml:space="preserve">บริษัท เอ็นพี.อิเล็กทริก เอ็นจิเนียริ่ง จำกัด </t>
  </si>
  <si>
    <t>เกี่ยวกับผลิตภัณฑ์โลหะอย่างใดอย่างหนึ่ง</t>
  </si>
  <si>
    <t>59/10</t>
  </si>
  <si>
    <t>หน้าไม้</t>
  </si>
  <si>
    <t>จ3-10(3)-8/67รย</t>
  </si>
  <si>
    <t>ครัวกลางนายเคี้ยม</t>
  </si>
  <si>
    <t>ทำผลิตภัณฑ์อาหารจากแป้ง เช่น เกี๊ยว เส้นบะหมี่ และห้องเย็น</t>
  </si>
  <si>
    <t>23/10/2024</t>
  </si>
  <si>
    <t>พลงช้างเผือก 2</t>
  </si>
  <si>
    <t>ทางเกวียน</t>
  </si>
  <si>
    <t>จ3-100(1)-9/67ชบ</t>
  </si>
  <si>
    <t>บริษัท กุ้ยหรง พลาสติก โปรดัก (ไทยแลนด์) จำกัด</t>
  </si>
  <si>
    <t>รับจ้างพ่นสี</t>
  </si>
  <si>
    <t>หนองรี</t>
  </si>
  <si>
    <t>093-7467778</t>
  </si>
  <si>
    <t>จ3-11(1)-7/67ปท</t>
  </si>
  <si>
    <t xml:space="preserve">บริษัท แสงฟ้า แอนด์ เจน กรุ๊ป จำกัด				</t>
  </si>
  <si>
    <t>ผลิตและจำหน่ายน้ำหวานเข้มข้น</t>
  </si>
  <si>
    <t>55/24</t>
  </si>
  <si>
    <t>จ3-11(1)-8/67ชบ</t>
  </si>
  <si>
    <t>บริษัท ไทยเหอ ฟูด (ประเทศไทย) จำกัด</t>
  </si>
  <si>
    <t>โรงงานนำน้ำตาลมาผลิตน้ำเชื่อม และแบ่งบรรจุน้ำตาลเพื่อจำหน่าย</t>
  </si>
  <si>
    <t>309/15</t>
  </si>
  <si>
    <t>081-9348288</t>
  </si>
  <si>
    <t>จ3-11(5)-2/67ฉช</t>
  </si>
  <si>
    <t>บริษัท หยวนจิน จำกัด</t>
  </si>
  <si>
    <t>ผลิตน้ำตาลผสมกลูโคส</t>
  </si>
  <si>
    <t>88/33</t>
  </si>
  <si>
    <t>จ3-2(1)-16/67อบ</t>
  </si>
  <si>
    <t>บริษัท ชัยวัฒนาธัญญะ จำกัด</t>
  </si>
  <si>
    <t>อบลดความชื้นข้าวเปลือก</t>
  </si>
  <si>
    <t>โฉนดที่ดินเลขที่ 16208,16207,16206,506 และ 450 เลขที่ดิน 16,17,22,2 และ 12</t>
  </si>
  <si>
    <t>ก่อเอ้</t>
  </si>
  <si>
    <t>จ3-2(5)-5/67อท</t>
  </si>
  <si>
    <t>บริษัท ไทยรุ่งเรือง 888 จำกัด</t>
  </si>
  <si>
    <t>การเก็บรักษา หรือ ลำเลียงเมล็ดพืช และการร่อน หรือ แยกขนาด หรือคุณภาพของผลิตผลทางการเกษตร</t>
  </si>
  <si>
    <t>สาวร้องไห้</t>
  </si>
  <si>
    <t>วิเศษชัยชาญ</t>
  </si>
  <si>
    <t>083-9166676</t>
  </si>
  <si>
    <t>จ3-20(1)-22/67ขก</t>
  </si>
  <si>
    <t>บริษัท น้ำดื่มขอนแก่น จำกัด</t>
  </si>
  <si>
    <t>ผลิตน้ำดื่มและผลิตขวดพลาสติกบรรจุน้ำดื่ม</t>
  </si>
  <si>
    <t>ยางคำ</t>
  </si>
  <si>
    <t>หนองเรือ</t>
  </si>
  <si>
    <t>จ3-20(1)-23/67สค</t>
  </si>
  <si>
    <t>บริษัท เฟิร์มเฟรช จำกัด</t>
  </si>
  <si>
    <t>ทำน้ำดื่ม น้ำแร่ และเครื่องดื่มที่ไม่มีแอลกอฮอล์</t>
  </si>
  <si>
    <t>คลองมะเดื่อ</t>
  </si>
  <si>
    <t>จ3-20(1)-24/67บก</t>
  </si>
  <si>
    <t>ห้างหุ้นส่วนจำกัด เอ็น ที พัฒนา</t>
  </si>
  <si>
    <t>โนนสมบูรณ์</t>
  </si>
  <si>
    <t>เมืองบึงกาฬ</t>
  </si>
  <si>
    <t>จ3-22(1)-3/67รย</t>
  </si>
  <si>
    <t>บริษัท 17 เท็กซ์ไทล์ จำกัด</t>
  </si>
  <si>
    <t>พิมพ์ผ้า ตัดเย็บ เคหะสิ่งทอ เช่น ผ้าห่ม พรหม และปลอกหมอน</t>
  </si>
  <si>
    <t>37/9</t>
  </si>
  <si>
    <t>มาบข่า</t>
  </si>
  <si>
    <t>จ3-23(1)-7/67ชบ</t>
  </si>
  <si>
    <t>บริษัท วิตอเรีย เมเทอร์นอล แอนด์ ชายด์ ซัพพลาย จำกัด</t>
  </si>
  <si>
    <t>ทำผลิตภัณฑ์จากสิ่งทอเป็นเครื่องใช้ในบ้าน เช่น ที่นอน</t>
  </si>
  <si>
    <t>จ3-23(1)-8/67นฐ</t>
  </si>
  <si>
    <t>บริษัท สยามดี เครื่องนอน จำกัด</t>
  </si>
  <si>
    <t>ผลิตที่นอนทุกชนิด</t>
  </si>
  <si>
    <t>ยายชา</t>
  </si>
  <si>
    <t>จ3-27(6)-3/67ชบ</t>
  </si>
  <si>
    <t>บริษัท จี้ซิน อินดัสเตรียล (ประเทศไทย) จำกัด</t>
  </si>
  <si>
    <t>ผลิตฉนวนกันความร้อน ดูดซับเสียง ที่ทำจากเส้นใย</t>
  </si>
  <si>
    <t>โฉนดที่ดินเลขที่ 265175</t>
  </si>
  <si>
    <t>จ3-3(2)-154/67รน</t>
  </si>
  <si>
    <t>นายธานัท ช่วยคุ้ม</t>
  </si>
  <si>
    <t>ขุดตักและคัดร่อน ดิน กรวดหรือทราย</t>
  </si>
  <si>
    <t>โฉนดที่ดินเลขที่ 22793 เลขที่ 630</t>
  </si>
  <si>
    <t>หงาว</t>
  </si>
  <si>
    <t>เมืองระนอง</t>
  </si>
  <si>
    <t>จ3-3(2)-156/67สบ</t>
  </si>
  <si>
    <t>นางสาวนรินธร พูนทอง</t>
  </si>
  <si>
    <t>ขุดดินเพื่อจำหน่าย</t>
  </si>
  <si>
    <t>โฉนดที่ดินเลขที่ 8358</t>
  </si>
  <si>
    <t>พุแค</t>
  </si>
  <si>
    <t>จ3-3(2)-157/67ตง</t>
  </si>
  <si>
    <t>นายบุญสิน พุดด้วง</t>
  </si>
  <si>
    <t>โฉนดที่ดินเลขที่ 101837 เล่ม 1019 หน้า 37 เลขที่ดิน 70, โฉนดที่ดินเลขที่ 102114 เล่ม 1022 หน้า 14 เลขที่ดิน 71 และ โฉนดที่ดินเลขที่ 109894 เล่ม 1099 หน้า 94 เลขที่ดิน 72</t>
  </si>
  <si>
    <t>นาท่ามเหนือ</t>
  </si>
  <si>
    <t>เมืองตรัง</t>
  </si>
  <si>
    <t>080 - 142 - 5130</t>
  </si>
  <si>
    <t>จ3-3(2)-158/67สท</t>
  </si>
  <si>
    <t xml:space="preserve">บริษัท เทิดไท แอนด์โค จำกัด 	</t>
  </si>
  <si>
    <t xml:space="preserve">ขุดดินในที่ดินกรรมสิทธิ์ใช้เพื่อการก่อสร้างและจำหน่าย  </t>
  </si>
  <si>
    <t>น.ส.3ก. เลขที่ 2852</t>
  </si>
  <si>
    <t>ไทยชนะศึก</t>
  </si>
  <si>
    <t>ทุ่งเสลี่ยม</t>
  </si>
  <si>
    <t>055-681214</t>
  </si>
  <si>
    <t>จ3-3(2)-159/67ปน</t>
  </si>
  <si>
    <t>นางสาววลัยพร เลขะกุล</t>
  </si>
  <si>
    <t xml:space="preserve">ขุดตักดินเพื่อใช้ในการก่อสร้าง </t>
  </si>
  <si>
    <t>โฉนดที่ดินเลขที่ 56305 เลขที่ดิน 38</t>
  </si>
  <si>
    <t>ปากล่อ</t>
  </si>
  <si>
    <t>โคกโพธิ์</t>
  </si>
  <si>
    <t>จ3-3(2)-160/67รย</t>
  </si>
  <si>
    <t>บริษัท สยาม เอทานอล เอ็กซ์ปอร์ท จำกัด</t>
  </si>
  <si>
    <t>ขุดทราย คัดและร่อนทราย</t>
  </si>
  <si>
    <t>โฉนดที่ดินเลขที่ 51176</t>
  </si>
  <si>
    <t>หนองละลอก</t>
  </si>
  <si>
    <t>จ3-3(2)-161/67สท</t>
  </si>
  <si>
    <t>นายกฤษดา ทรงอารมย์</t>
  </si>
  <si>
    <t>ขุดดินในที่ดินกรรมสิทธิ์ใช้เพื่อการก่อสร้างและจำหน่าย</t>
  </si>
  <si>
    <t>น.ส.3ก.เลขที่ 998</t>
  </si>
  <si>
    <t>081-2800109</t>
  </si>
  <si>
    <t>จ3-3(2)-162/67สฎ</t>
  </si>
  <si>
    <t>บ่อดินสุพจน์</t>
  </si>
  <si>
    <t>ขุดตักดินเพื่อจำหน่าย</t>
  </si>
  <si>
    <t>น.ส. 3ก. เลขที่ 851 เล่ม 9ข. หน้า 1 (บางส่วน)</t>
  </si>
  <si>
    <t>ทุ่งกง</t>
  </si>
  <si>
    <t>กาญจนดิษฐ์</t>
  </si>
  <si>
    <t>089-7297349</t>
  </si>
  <si>
    <t>จ3-3(2)-164/67สฎ</t>
  </si>
  <si>
    <t>บ่อดินปิยฉัตร</t>
  </si>
  <si>
    <t>ขุดตักดินในที่ดินกรรมสิทธิ์เพื่อการก่อสร้างและจำหน่าย</t>
  </si>
  <si>
    <t xml:space="preserve">น.ส. 3ก. เลขที่ 2466 เล่มที่ 25ข หน้า 16   </t>
  </si>
  <si>
    <t>ท่าโรงช้าง</t>
  </si>
  <si>
    <t>พุนพิน</t>
  </si>
  <si>
    <t>081-9781611</t>
  </si>
  <si>
    <t>จ3-3(3)-7/67ชบ</t>
  </si>
  <si>
    <t>ห้างหุ้นส่วนจำกัด หนามเตย</t>
  </si>
  <si>
    <t>การล้าง ร่อน คัดขนาด และลำเลียงทราย</t>
  </si>
  <si>
    <t>โฉนดที่ดินเลขที่ 15021 37423 37424 37425</t>
  </si>
  <si>
    <t>จ3-3(3)-8/67ลป</t>
  </si>
  <si>
    <t>ท่าทรายพีระสิทธิ์ 2</t>
  </si>
  <si>
    <t>โฉนดที่ดินเลขที่ 11565 และ 11487</t>
  </si>
  <si>
    <t>วังแก้ว</t>
  </si>
  <si>
    <t>วังเหนือ</t>
  </si>
  <si>
    <t>061 135 3944</t>
  </si>
  <si>
    <t>จ3-3(4)-31/67ลบ</t>
  </si>
  <si>
    <t>นายจรูญวรัชญ์ ภัทรวีระศิริ</t>
  </si>
  <si>
    <t>ดูดทรายในที่ดินกรรมสิทธิ์ เพื่อการก่อสร้าง</t>
  </si>
  <si>
    <t>04/10/2024</t>
  </si>
  <si>
    <t>โฉนดที่ดินเลขที่ 56622, 56623, 56624</t>
  </si>
  <si>
    <t>ดงพลับ</t>
  </si>
  <si>
    <t>บ้านหมี่</t>
  </si>
  <si>
    <t>จ3-3(4)-32/67ชม</t>
  </si>
  <si>
    <t>ห้างหุ้นส่วนจำกัด แม่ปิงทรายงาม</t>
  </si>
  <si>
    <t>ดูดทรายเพื่อการจำหน่าย</t>
  </si>
  <si>
    <t>ณ บริเวณแม่น้ำปิง</t>
  </si>
  <si>
    <t>นาคอเรือ</t>
  </si>
  <si>
    <t>ฮอด</t>
  </si>
  <si>
    <t>จ3-3(4)-33/67อบ</t>
  </si>
  <si>
    <t>นางสาวหทัยชนก สุภะโคตร</t>
  </si>
  <si>
    <t>ดูดทรายในแม่น้ำโขง</t>
  </si>
  <si>
    <t>พะลาน</t>
  </si>
  <si>
    <t>นาตาล</t>
  </si>
  <si>
    <t>จ3-3(4)-34/67นศ</t>
  </si>
  <si>
    <t>นายศรัณยู สุวรรณมณี</t>
  </si>
  <si>
    <t>ดูดทรายในแหล่งน้ำสาธารณประโยชน์</t>
  </si>
  <si>
    <t>น.ส.3ก.เลขที่ 4395 เลขที่ดิน 62</t>
  </si>
  <si>
    <t>จ3-34(6)-3/67ลบ</t>
  </si>
  <si>
    <t>บริษัท กรีนลิ้งค์ อินเตอร์เนชั่นแนล จำกัด (สาขา 2)</t>
  </si>
  <si>
    <t>ผลิตถ่าน</t>
  </si>
  <si>
    <t>080-0617722</t>
  </si>
  <si>
    <t>จ3-37-21/67อด</t>
  </si>
  <si>
    <t>ห้างหุ้นส่วนจำกัด ไทยอุดรเฟอร์นิเจอร์2020</t>
  </si>
  <si>
    <t>ทำประดิษฐกรรมจากไม้แปรรูปโดยใช้เครื่องจักร เช่น เฟอร์นิเจอร์ เครื่องเรือนจากไม้แปรรูป</t>
  </si>
  <si>
    <t>โฉนดที่ดินเลขที่ 165740,165741</t>
  </si>
  <si>
    <t>จ3-39-48/67ฉช</t>
  </si>
  <si>
    <t>บริษัท ฮุยเฟิง แพ็คเกจจิ้ง จำกัด</t>
  </si>
  <si>
    <t>ผลิตถุงกระดาษ</t>
  </si>
  <si>
    <t>42/4</t>
  </si>
  <si>
    <t>จ3-39-49/67สค</t>
  </si>
  <si>
    <t>นางสุณีย์วรรณ ลีระวีเกียรติ</t>
  </si>
  <si>
    <t>ผลิตภาชนะบรรจุจากกระดาษทุกชนิด และการพิมพ์</t>
  </si>
  <si>
    <t>โฉนดที่ดินเลขที่ 158805</t>
  </si>
  <si>
    <t>โคกขาม</t>
  </si>
  <si>
    <t>จ3-39-52/67ชบ</t>
  </si>
  <si>
    <t>บริษัท คัม ชัวร์ (ประเทศไทย) จำกัด</t>
  </si>
  <si>
    <t>ผลิตกล่องกระดาษลูกฟูก กล่องไดคัท จากกระดาษลูกฟูก</t>
  </si>
  <si>
    <t>289/29-30</t>
  </si>
  <si>
    <t>096-9749364</t>
  </si>
  <si>
    <t>จ3-4(1)-4/67อด</t>
  </si>
  <si>
    <t xml:space="preserve">บริษัท  แพชชั่นสเปซ  จำกัด   </t>
  </si>
  <si>
    <t>ฆ่าสัตว์</t>
  </si>
  <si>
    <t>60/55</t>
  </si>
  <si>
    <t>บ้านหนองใหญ่</t>
  </si>
  <si>
    <t>หมากแข้ง</t>
  </si>
  <si>
    <t>095-5496242</t>
  </si>
  <si>
    <t>จ3-4(1)-5/67พย</t>
  </si>
  <si>
    <t>สหกรณ์โคขุนดอกคำใต้ จำกัด</t>
  </si>
  <si>
    <t>ฆ่าสัตว์และแปรรูปสัตว์ ชำแหละสัตว์ เช่น โค กระบือ</t>
  </si>
  <si>
    <t>บ้านถ้ำ</t>
  </si>
  <si>
    <t>ดอกคำใต้</t>
  </si>
  <si>
    <t>จ3-4(6)-6/67สค</t>
  </si>
  <si>
    <t>บริษัท จีไทย เทรดดิ้ง จำกัด</t>
  </si>
  <si>
    <t>แยกชิ้นส่วนเนื้อสัตว์ และแปรรูปเนื้อสัตว์</t>
  </si>
  <si>
    <t>288/7</t>
  </si>
  <si>
    <t>จ3-40(2)-6/67สค</t>
  </si>
  <si>
    <t>บริษัท โรงงานสมุด เม้งฮั้ว จำกัด</t>
  </si>
  <si>
    <t>ทำสมุดและผลิตภัณฑ์ต่างๆ</t>
  </si>
  <si>
    <t>47/108</t>
  </si>
  <si>
    <t>จ3-41(1)-17/67สค</t>
  </si>
  <si>
    <t>บริษัท โดจิ พริ้นติ้ง (ไทยแลนด์) จำกัด</t>
  </si>
  <si>
    <t>พิมพ์สิ่งพิมพ์ต่างๆ</t>
  </si>
  <si>
    <t>26/10/2024</t>
  </si>
  <si>
    <t>นาดี</t>
  </si>
  <si>
    <t>จ3-42(1)-12/67ปท</t>
  </si>
  <si>
    <t>บริษัท ซีนอน อินเตอร์ จำกัด</t>
  </si>
  <si>
    <t>ผลิต เก็บรักษา แบ่งบรรจุเคมีภัณฑ์ สารเคมี</t>
  </si>
  <si>
    <t>75/51</t>
  </si>
  <si>
    <t>จ3-42(1)-13/67ชบ</t>
  </si>
  <si>
    <t>บริษัท ไทฟู่ เคมมิเคิล นิว แมททีเรียล จำกัด</t>
  </si>
  <si>
    <t>ผลิตสารเพิ่มความคงตัวของแคลเซียมและสังกะสี สารช่วยในการแปรรูป และสารหล่อลื่นผสมสารเติมแต่งที่เป็นพลาสติก</t>
  </si>
  <si>
    <t>โฉนดที่ดินเลขที่ 43423</t>
  </si>
  <si>
    <t>จ3-42(1)-14/67นบ</t>
  </si>
  <si>
    <t>บริษัท ไทยคลอไรด์ แมนูแฟคเจอร์ริ่ง จำกัด</t>
  </si>
  <si>
    <t>ผลิตและแบ่งบรรจุสารเคมีบำบัดน้ำ และเคมีอุตสาหกรรม เช่น สารพอลิอะลูมิเนียมคลอไรด์ อะลูมิเนียมซัลเฟต อะลูมิเนียมคลอโรไฮเดรต โซเดียมไบซัลไฟต์ เป็นต้น</t>
  </si>
  <si>
    <t>92/10</t>
  </si>
  <si>
    <t>ไทรใหญ่</t>
  </si>
  <si>
    <t>086-3456679</t>
  </si>
  <si>
    <t>จ3-43(1)-18/67นฐ</t>
  </si>
  <si>
    <t>บริษัท เอสพีจี อโกรเทค จำกัด</t>
  </si>
  <si>
    <t>ผลิต ผสม ปรุงแต่ง และแบ่งบรรจุสารป้องกันหรือกำจัดศัตรูพืชหรือสัตว์ หรือปุ๋ยเคมี ปุ๋ยอินทรีย์ ปุ๋ยชีวภาพ และฮอร์โมนอาหารเสริมพืช</t>
  </si>
  <si>
    <t>โฉนดที่ดินเลขที่ 52647</t>
  </si>
  <si>
    <t>*</t>
  </si>
  <si>
    <t>คลองโยง</t>
  </si>
  <si>
    <t>พุทธมณฑล</t>
  </si>
  <si>
    <t>จ3-43(1)-19/67นฐ</t>
  </si>
  <si>
    <t>บริษัท ทริปเปิ้ล ที ไบโอเคม จำกัด</t>
  </si>
  <si>
    <t>ผลิต ผสม ปรุงแต่ง และแบ่งบรรจุสารป้องกันหรือกำจัดศัตรูพืชหรือสัตว์ หรือ ปุ๋ยเคมี ปุ๋ยอินทรีย์ ปุ๋ยชีวภาพ  และฮอร์โมนอาหารเสริมพืช</t>
  </si>
  <si>
    <t>โฉนดที่ดินเลขที่ 52646</t>
  </si>
  <si>
    <t>จ3-43(1)-20/67กพ</t>
  </si>
  <si>
    <t>แสงเงิน เฟอร์ติไลเซอร์</t>
  </si>
  <si>
    <t>การทำปุ๋ยอินทรีย์ชนิดเม็ด  น้ำ และผง</t>
  </si>
  <si>
    <t>คณฑี</t>
  </si>
  <si>
    <t>เมืองกำแพงเพชร</t>
  </si>
  <si>
    <t>จ3-45(1)-4/67ปท</t>
  </si>
  <si>
    <t>ธนัทธร</t>
  </si>
  <si>
    <t>ทำผลิตภัณฑ์สี Cold Paint, Cold Plastic และลูกแก้วสะท้อนแสง</t>
  </si>
  <si>
    <t>4/297</t>
  </si>
  <si>
    <t>จ3-47(1)-10/67ชบ</t>
  </si>
  <si>
    <t>บริษัท เนเชอรัล แอนเชี่ยน จำกัด</t>
  </si>
  <si>
    <t>ผลิตเครื่องสำอางค์และสิ่งปรุงแต่งร่างกาย เช่น สบู่ แชมพู</t>
  </si>
  <si>
    <t>127/22</t>
  </si>
  <si>
    <t>095-3856330</t>
  </si>
  <si>
    <t>จ3-47(1)-9/67ฉช</t>
  </si>
  <si>
    <t>บริษัท ยูนิสตาร์ ไทย จำกัด</t>
  </si>
  <si>
    <t>ทำผลิตภัณฑ์เคมีสำหรับใช้ในการตีเข้าด้วยกัน ใช้เป็นตัวผสม ปรับความนุ่ม ซักฟอก ชำระล้าง ทำความสะอาด ใช้กับโลหะ วัตถุเสริมอาหารสำหรับสัตว์</t>
  </si>
  <si>
    <t>88/59</t>
  </si>
  <si>
    <t>จ3-47(3)-8/67นฐ</t>
  </si>
  <si>
    <t>บริษัท คริสโก้ (ประเทศไทย) จำกัด</t>
  </si>
  <si>
    <t>หอมเกร็ด</t>
  </si>
  <si>
    <t>034-966126</t>
  </si>
  <si>
    <t>จ3-48(2)-1/67นฐ</t>
  </si>
  <si>
    <t>บริษัท เซตต้า ฟาร์มา จำกัด</t>
  </si>
  <si>
    <t>ผลิตน้ำยาฆ่าเชื้อโรค หรือยาดับกลิ่น</t>
  </si>
  <si>
    <t>หนองงูเหลือม</t>
  </si>
  <si>
    <t>034-900-555</t>
  </si>
  <si>
    <t>จ3-48(3)-5/67ชบ</t>
  </si>
  <si>
    <t>บริษัท บานเฟิร์ท นิว แมททีเรียล (ประเทศไทย) จำกัด</t>
  </si>
  <si>
    <t>ผลิตกาวยูวี และสารเคลือบยูวี</t>
  </si>
  <si>
    <t>โฉนดที่ดินเลขที่ 50641</t>
  </si>
  <si>
    <t>จ3-50(4)-41/67อบ</t>
  </si>
  <si>
    <t>ห้างหุ้นส่วนจำกัด อุบลรุ่งเรืองกลการ</t>
  </si>
  <si>
    <t>ผลิตแอสฟัลท์ติกคอนกรีต</t>
  </si>
  <si>
    <t>จ3-52(4)-12/67สค</t>
  </si>
  <si>
    <t>บริษัท บี.เอส.เค รับเบอร์ จำกัด</t>
  </si>
  <si>
    <t>ผลิตรองเท้าชนิดต่าง ๆ</t>
  </si>
  <si>
    <t>จ3-53(1)-40/67รย</t>
  </si>
  <si>
    <t>บริษัท เอ็มเอชเจ ดิสเพลย์ เทคโนโลยี (ไทยแลนด์) จำกัด</t>
  </si>
  <si>
    <t>ทำผลิตภัณฑ์พลาสติกเป็นรูปทรงต่างๆ เช่น ชิ้นส่วนอุปกรณ์สำหรับเครื่องเรือนหรือเครื่องตกแต่งภายในอาคาร บูธแสดงสินค้า เช่น  ขอบกันกระแทก คิ้ว บัว พลาสติกไม้เทียม (Wood Plastic Composit) ฯลฯ และประกอบกระเบื้องยาง (Stone Plastic Composite)</t>
  </si>
  <si>
    <t>333/2</t>
  </si>
  <si>
    <t>จ3-53(1)-42/67สพ</t>
  </si>
  <si>
    <t>ห้างหุ้นส่วนจำกัด ป.ประสันต์</t>
  </si>
  <si>
    <t>ทำผลิตภัณฑ์พลาสติก เช่น วงกบ ไม้พื้น ไม้ระแนง ราวบันได รั้ว ประตู หน้าต่าง คิ้วและผลิตภัณฑ์อื่นๆ และทำวงกบ บานประตู หน้าต่าง เลื่อย ไส ซอย เซาะร่อง  และ ผลิตภัณฑ์อื่นๆที่แปรรูปจากไม้</t>
  </si>
  <si>
    <t>บ่อกรุ</t>
  </si>
  <si>
    <t>เดิมบางนางบวช</t>
  </si>
  <si>
    <t>081-5664578</t>
  </si>
  <si>
    <t>จ3-53(1)-43/67ฉช</t>
  </si>
  <si>
    <t>บริษัท คอมโก้ เอาท์ดอร์ โปรดักส์ จำกัด</t>
  </si>
  <si>
    <t>ทำผลิตภัณฑ์พลาสติก เช่น ห่วงยาง สระน้ำ แพยาง</t>
  </si>
  <si>
    <t>78/12</t>
  </si>
  <si>
    <t>จ3-53(1)-44/67ชบ</t>
  </si>
  <si>
    <t>บริษัท ยูนิโก้ อินดัสทรี (ไทยแลนด์) จำกัด</t>
  </si>
  <si>
    <t>ผลิตกระเป๋าเดินทาง กระเป๋าสะพาย</t>
  </si>
  <si>
    <t>097-0473915</t>
  </si>
  <si>
    <t>จ3-53(4)-43/67สค</t>
  </si>
  <si>
    <t>บริษัท เถิงธงพาณิชย์ พลาสติก จำกัด</t>
  </si>
  <si>
    <t>ทำผลิตภัณฑ์พลาสติก เช่น แผ่นฟิล์มพลาสติก</t>
  </si>
  <si>
    <t>โฉนดที่ดินเลขที่ 152650,156802</t>
  </si>
  <si>
    <t>บางน้ำจืด</t>
  </si>
  <si>
    <t>จ3-53(4)-44/67สค</t>
  </si>
  <si>
    <t>บริษัท ลักกี้ อินดัสทรี จำกัด</t>
  </si>
  <si>
    <t>ผลิตผลิตภัณฑ์พลาสติก เช่น พลาสติกกันกระแทก</t>
  </si>
  <si>
    <t>19/10/2024</t>
  </si>
  <si>
    <t>โฉนดที่ดินเลขที่ 45244,185674</t>
  </si>
  <si>
    <t>พันท้ายนรสิงห์</t>
  </si>
  <si>
    <t>จ3-53(4)-45/67สค</t>
  </si>
  <si>
    <t>บริษัท ไซก้า คอร์ปอเรชั่น จำกัด</t>
  </si>
  <si>
    <t>ผลิตบรรจุภัณฑ์จากพลาสติก เช่น ถุงพลาสติก</t>
  </si>
  <si>
    <t>15/55</t>
  </si>
  <si>
    <t>จ3-53(5)-57/67สค</t>
  </si>
  <si>
    <t>บริษัท ซีเอชอีวี (ประเทศไทย)  จำกัด</t>
  </si>
  <si>
    <t>ผลิต ผลิตภัณฑ์พลาสติก</t>
  </si>
  <si>
    <t>จ3-53(5)-58/67สค</t>
  </si>
  <si>
    <t>บริษัท ธนัทธร จำกัด</t>
  </si>
  <si>
    <t>ผลิตผลิตภัณฑ์พลาสติก เช่น กรวย หรือ อุปกรณ์จราจร เป็นต้น</t>
  </si>
  <si>
    <t>ท่าเสา</t>
  </si>
  <si>
    <t>จ3-53(5)-59/67ชบ</t>
  </si>
  <si>
    <t>บริษัท รอลลี่ นิว เทค จำกัด</t>
  </si>
  <si>
    <t>ผลิตและจำหน่ายแผ่นพลาสติกพิมพ์ลาย</t>
  </si>
  <si>
    <t>88/85</t>
  </si>
  <si>
    <t>จ3-53(5)-61/67สค</t>
  </si>
  <si>
    <t>สุณีย์วรรณ ลีระวีเกียรติ</t>
  </si>
  <si>
    <t>ผลิต ประกอบ ติดตั้ง ดัดแปลงหรือการซ่อมแซมเครื่องจักร การทำผลิตภัณฑ์จากโลหะ และพลาสติก</t>
  </si>
  <si>
    <t>จ3-53(5)-62/67สค</t>
  </si>
  <si>
    <t>บริษัท วรินทร์รัตน์ บิสซิเนส จำกัด</t>
  </si>
  <si>
    <t>ผลิตผลิตภัณฑ์พลาสติก เช่น ถังน้ำพลาสติก ถังเก็บน้ำพลาสติกทุกชนิด และถังบำบัดน้ำเสีย</t>
  </si>
  <si>
    <t>88/8</t>
  </si>
  <si>
    <t>ท่าไม้</t>
  </si>
  <si>
    <t>จ3-53(5)-65/67ชบ</t>
  </si>
  <si>
    <t>บริษัท ซัน นิว แมททีเรียลส์ เทคโนโลยี (ประเทศไทย) จำกัด</t>
  </si>
  <si>
    <t>ผลิตภัณฑ์จากพลาสติก เช่น แผ่นโฟมชนิดไอเอ็กพีอี</t>
  </si>
  <si>
    <t>โฉนดที่ดินเลขที่ 70952</t>
  </si>
  <si>
    <t>093-9756919</t>
  </si>
  <si>
    <t>จ3-53(9)-11/67สค</t>
  </si>
  <si>
    <t>บริษัท ติ่งเซิ่น อินเตอร์เนชั่นแนล (ประเทศไทย) จำกัด</t>
  </si>
  <si>
    <t>บดล้าง และผลิตเม็ดพลาสติก</t>
  </si>
  <si>
    <t>จ3-53(9)-12/67นฐ</t>
  </si>
  <si>
    <t>ทรัพย์น้ำฟ้ารีไซเคิล</t>
  </si>
  <si>
    <t>บดย่อยพลาสติก</t>
  </si>
  <si>
    <t>สามง่าม</t>
  </si>
  <si>
    <t>ดอนตูม</t>
  </si>
  <si>
    <t>จ3-58(1)-173/67ขก</t>
  </si>
  <si>
    <t>บริษัท มันนี่ กรุ๊ป จำกัด</t>
  </si>
  <si>
    <t>คอนกรีตผสมเสร็จ</t>
  </si>
  <si>
    <t>โฉนดที่ดินเลขที่ 33615</t>
  </si>
  <si>
    <t>คำแคน</t>
  </si>
  <si>
    <t>มัญจาคีรี</t>
  </si>
  <si>
    <t>จ3-58(1)-174/67รอ</t>
  </si>
  <si>
    <t xml:space="preserve">ห้างหุ้นส่วนจำกัด บ้านดอกรักคอนกรีต </t>
  </si>
  <si>
    <t>โฉนดที่ดินเลขที่ 25942</t>
  </si>
  <si>
    <t>น้ำอ้อม</t>
  </si>
  <si>
    <t>เกษตรวิสัย</t>
  </si>
  <si>
    <t>096-0582842</t>
  </si>
  <si>
    <t>จ3-58(1)-175/67รย</t>
  </si>
  <si>
    <t>บริษัท หนองใหญ่คอนกรีต จำกัด</t>
  </si>
  <si>
    <t>โฉนดที่ดินเลขที่ 35803</t>
  </si>
  <si>
    <t>จ3-58(1)-176/67รย</t>
  </si>
  <si>
    <t>บริษัท ตงซิง คอนกรีต จำกัด</t>
  </si>
  <si>
    <t>โฉนดที่ดินเลขที่ 61594 61595</t>
  </si>
  <si>
    <t>จ3-58(1)-178/67ตก</t>
  </si>
  <si>
    <t>บริษัท คอนกรี โต้ โฮม จำกัด</t>
  </si>
  <si>
    <t xml:space="preserve">ผลิตคอนกรีตสำเร็จรูป และผลิตภัณฑ์คอนกรีต เช่น ท่อคอนกรีต บล็อกคอนกรีต แผ่นพื้นคอนกรีต และเสาคอนกรีต </t>
  </si>
  <si>
    <t>น.ส.3 ก. เลขที่ 536 เลขที่ดิน 40</t>
  </si>
  <si>
    <t>ท่าสายลวด</t>
  </si>
  <si>
    <t>แม่สอด</t>
  </si>
  <si>
    <t>จ3-58(1)-179/67สบ</t>
  </si>
  <si>
    <t>บริษัท ฮาธี ซีเมนต์ บล็อก จำกัด</t>
  </si>
  <si>
    <t>ทำผลิตภัณฑ์คอนกรีต</t>
  </si>
  <si>
    <t>55/1</t>
  </si>
  <si>
    <t>พุคำจาน</t>
  </si>
  <si>
    <t>พระพุทธบาท</t>
  </si>
  <si>
    <t>จ3-58(1)-180/67บก</t>
  </si>
  <si>
    <t>ห้างหุ้นส่วนจำกัด ศิริรุ่งเรืองโลหะกิจ</t>
  </si>
  <si>
    <t xml:space="preserve">โฉนดที่ดิน  เลขที่ 14148 </t>
  </si>
  <si>
    <t>เซกา</t>
  </si>
  <si>
    <t>081-7174516</t>
  </si>
  <si>
    <t>จ3-58(1)-181/67ปข</t>
  </si>
  <si>
    <t>บริษัท รุ่งแสงคอนกรีต จำกัด</t>
  </si>
  <si>
    <t>โฉนดเลขที่ 12776</t>
  </si>
  <si>
    <t>แสงอรุณ</t>
  </si>
  <si>
    <t>ทับสะแก</t>
  </si>
  <si>
    <t>จ3-58(1)-182/67อย</t>
  </si>
  <si>
    <t>บริษัท เฮลธ์ เซฟตี้ เอ็นไวรอนเมนทอล คอนสตรัคชั่น จำกัด</t>
  </si>
  <si>
    <t>ผลิตแผ่นคอนกรีตสำเร็จรูป</t>
  </si>
  <si>
    <t>086-3624038</t>
  </si>
  <si>
    <t>จ3-58(1)-183/67สฎ</t>
  </si>
  <si>
    <t>บริษัท บิ๊กโต ผลิตภัณฑ์คอนกรีต จำกัด</t>
  </si>
  <si>
    <t>มะลวน</t>
  </si>
  <si>
    <t>077-310831</t>
  </si>
  <si>
    <t>จ3-58(1)-184/67อต</t>
  </si>
  <si>
    <t>ห้างหุ้นส่วนจำกัด ทรัพย์สุนีย์เศรษฐีเรือทอง</t>
  </si>
  <si>
    <t xml:space="preserve">โฉนดที่ดินเลขที่ 49895 </t>
  </si>
  <si>
    <t>ท่ามะเฟือง</t>
  </si>
  <si>
    <t>พิชัย</t>
  </si>
  <si>
    <t>081-6749642</t>
  </si>
  <si>
    <t>จ3-58(1)-185/67สน</t>
  </si>
  <si>
    <t>ห้างหุ้นส่วนจำกัด ป. ปิยะคอนกรีต</t>
  </si>
  <si>
    <t>ผลิตคอนกรีตผสมเสร็จ และผลิตภัณฑ์จากคอนกรีตอัดแรง เช่น ท่อ แผ่นพื้น อิฐบล็อค เป็นต้น</t>
  </si>
  <si>
    <t>หนองบัวสิม</t>
  </si>
  <si>
    <t>คำตากล้า</t>
  </si>
  <si>
    <t>จ3-58(1)-186/67นศ</t>
  </si>
  <si>
    <t>ห้างหุ้นส่วนจำกัด ธนโชติวัสดุก่อสร้าง</t>
  </si>
  <si>
    <t>โฉนดที่ดินเลขที่ 41125,38602,22790 เลขที่ดิน 141,126,102</t>
  </si>
  <si>
    <t>หินตก</t>
  </si>
  <si>
    <t>ร่อนพิบูลย์</t>
  </si>
  <si>
    <t>จ3-58(1)-187/67นบ</t>
  </si>
  <si>
    <t>บริษัท ป.พัฒนารุ่งโรจน์ก่อสร้าง จำกัด</t>
  </si>
  <si>
    <t>โฉนดที่ดินเลขที่ 21506, 23872, 23945, 23946, 58295</t>
  </si>
  <si>
    <t>หนองเพรางาย</t>
  </si>
  <si>
    <t>จ3-58(1)-189/67รย</t>
  </si>
  <si>
    <t>บริษัท เอ็ม คอนกรีต จำกัด</t>
  </si>
  <si>
    <t>โฉนดที่ดินเลขที่ 25056</t>
  </si>
  <si>
    <t>จ3-58(1)-191/67นม</t>
  </si>
  <si>
    <t>ห้างหุ้นส่วนจำกัด ปูน พัฒนา</t>
  </si>
  <si>
    <t>ราชพัสดุ เลขที่ นม.521</t>
  </si>
  <si>
    <t>หนองสาหร่าย</t>
  </si>
  <si>
    <t>ปากช่อง</t>
  </si>
  <si>
    <t>จ3-58(1)-192/67รย</t>
  </si>
  <si>
    <t>บริษัท ทรัพย์สาครคอนกรีต จำกัด</t>
  </si>
  <si>
    <t>ผลิตคอนกรีตผสมเสร็จ ทำผลิตภัณฑ์คอนกรีต เช่น ท่อคอนกรีต เสา เสาเข็ม บ่อพัก เป็นต้น</t>
  </si>
  <si>
    <t>88/888</t>
  </si>
  <si>
    <t>อรวิน ซอย5</t>
  </si>
  <si>
    <t>จ3-60-18/67ชบ</t>
  </si>
  <si>
    <t>บริษัท เฟิงเย่ คาสท์ (ไทยแลนด์) จำกัด</t>
  </si>
  <si>
    <t>ผลิตชิ้นส่วนอลูมิเนียมโดยการฉีดขึ้นรูป</t>
  </si>
  <si>
    <t>โฉนดที่ดินเลขที่ 265173</t>
  </si>
  <si>
    <t>จ3-61-9/67รย</t>
  </si>
  <si>
    <t>ห้างหุ้นส่วนจำกัด พรนิภา โพรเกรส ระยอง</t>
  </si>
  <si>
    <t>ซ่อมแซม ดัดแปลง ตบแต่ง ประกอบชิ้นงานโลหะ โดยกระบวนการกลึง เจียร์ กัด ไส เชื่อมโลหะ</t>
  </si>
  <si>
    <t>67/1</t>
  </si>
  <si>
    <t>จ3-63(2)-17/67ชบ</t>
  </si>
  <si>
    <t>บริษัท เจวาย คอนเทนเนอร์ แมนูแฟคเจอริ่ง จำกัด</t>
  </si>
  <si>
    <t>ผลิตติดตั้งผลิตภัณฑ์ตู้คอนเทนเนอร์ในการก่อสร้างหรือติดตั้งผลิตภัณฑ์โลหะอาคารและผลิตภัณฑ์โลหะที่ใช้ในการก่อสร้างอะไหล่งานก่อสร้าง เช่น ฐานเครื่องจักร</t>
  </si>
  <si>
    <t>129/9</t>
  </si>
  <si>
    <t>062-3259218</t>
  </si>
  <si>
    <t>จ3-63(2)-18/67รย</t>
  </si>
  <si>
    <t>บริษัท พีอีซีไอ-ไทย จำกัด</t>
  </si>
  <si>
    <t>ทำชิ้นส่วน อุปกรณ์ที่ทำจากโลหะเพื่อใช้ในการติดตั้ง เช่น งานระบบไฟฟ้า</t>
  </si>
  <si>
    <t>เจริญพัฒนา</t>
  </si>
  <si>
    <t>038034659-60</t>
  </si>
  <si>
    <t>จ3-63(2)-19/67รย</t>
  </si>
  <si>
    <t>บริษัท เอ็ม เอ็ม เอ็ม กรุ๊ป ซัพพลาย แอนด์ เซอร์วิสเซส จำกัด</t>
  </si>
  <si>
    <t xml:space="preserve">ผลิต ประกอบ ดัดแปลง ซ่อมแซม ปรับปรุง โครงสร้าง โลหะสำหรับงานก่อสร้าง หรืออุตสาหกรรม เช่น โครงสร้างเหล็ก ก่อสร้างอาคาร ชิ้นส่วนเครื่องจักร ชิ้นส่วนสำหรับซ่อมแซมเครื่องจักร ผลิตภัณฑ์ท่อ ถังน้ำ รวมถึงรับงานกลึง ม้วน พับ โลหะทุกชนิด </t>
  </si>
  <si>
    <t>168/9</t>
  </si>
  <si>
    <t>วัดมาบตาพุด</t>
  </si>
  <si>
    <t>มาบตาพุด</t>
  </si>
  <si>
    <t>จ3-63(5)-3/67รย</t>
  </si>
  <si>
    <t>ผลิตภัณฑ์โลหะสำหรับระบบเครื่องปรับอากาศ ผลิตภัณฑ์โลหะ</t>
  </si>
  <si>
    <t>จ3-64(1)-3/67ปท</t>
  </si>
  <si>
    <t>บริษัท อินไซท์ เมคคานิคอล จำกัด</t>
  </si>
  <si>
    <t>ผลิต ชิ้นส่วน เครื่องจักรและอุปกรณ์สแตนเลส</t>
  </si>
  <si>
    <t>โฉนดที่ดินเลขที่ 43659 และ 43660</t>
  </si>
  <si>
    <t>จ3-64(11)-7/67ชบ</t>
  </si>
  <si>
    <t>บริษัท รามูศเคนทร์ สยาม จำกัด</t>
  </si>
  <si>
    <t>อัดเศษโลหะ และตัด พับ ม้วนโลหะ</t>
  </si>
  <si>
    <t>โฉนดที่ดินเลขที่ 70555</t>
  </si>
  <si>
    <t>086-330-4481</t>
  </si>
  <si>
    <t>จ3-64(12)-17/67สค</t>
  </si>
  <si>
    <t>บริษัท นาคา เมทัลชีท พียูโฟม จำกัด</t>
  </si>
  <si>
    <t>ขึ้นรูปและจำหน่ายแผ่นเมทัลชีท สังกะสี เหล็กรูปพรรณและวัสดุก่อสร้าง</t>
  </si>
  <si>
    <t>โฉนดที่ดินเลขที่ 39070</t>
  </si>
  <si>
    <t>จ3-64(12)-18/67สค</t>
  </si>
  <si>
    <t>บริษัท จงฉี(ประเทศไทย) จำกัด</t>
  </si>
  <si>
    <t>ทำผลิตภัณฑ์โลหะ (การตัด พับหรือม้วนโลหะ)</t>
  </si>
  <si>
    <t>ดอนไก่ดี</t>
  </si>
  <si>
    <t>จ3-64(12)-19/67ชย</t>
  </si>
  <si>
    <t>บริษัท แอสเซมเทค จำกัด</t>
  </si>
  <si>
    <t>ตัด พับ ม้วน กลึง เจาะ กัด เจียร หรือเชื่อมโลหะทั่วไป เช่น ผลิตเสาไฟฟ้าส่องสว่าง และแผ่นราวเหล็กลูกฟูกกันรถ</t>
  </si>
  <si>
    <t>โฉนดที่ดินเลขที่ 2100 , 2101 , 2108</t>
  </si>
  <si>
    <t>บ้านเพชร</t>
  </si>
  <si>
    <t>ภูเขียว</t>
  </si>
  <si>
    <t>จ3-64(12)-20/67สค</t>
  </si>
  <si>
    <t>บริษัท เหิง ต๋า จำกัด</t>
  </si>
  <si>
    <t>ผลิต ติดตั้ง ท่อระบายอากาศ ใช้ในอุตสาหกรรม</t>
  </si>
  <si>
    <t>84/54</t>
  </si>
  <si>
    <t>จ3-64(12)-21/67สข</t>
  </si>
  <si>
    <t>บริษัท เจริญ เมคเกอร์ เอ็นจิเนียริ่ง จำกัด</t>
  </si>
  <si>
    <t>ตัด พับ ม้วน กลึง เจาะ คว้าน กัด ไส เจียน เชื่อมโลหะ ซ่อม ผลิตชิ้นส่วนและประกอบเครื่องจักร</t>
  </si>
  <si>
    <t>103/17</t>
  </si>
  <si>
    <t>ท่าช้าง</t>
  </si>
  <si>
    <t>บางกล่ำ</t>
  </si>
  <si>
    <t>074-580716</t>
  </si>
  <si>
    <t>จ3-64(12)-22/67สค</t>
  </si>
  <si>
    <t>บริษัท ที. เค. สตีล แอนด์ สแครพ จำกัด</t>
  </si>
  <si>
    <t>ตัด พับ เชื่อมโลหะ</t>
  </si>
  <si>
    <t>จ3-64(13)-62/67ชบ</t>
  </si>
  <si>
    <t>บริษัท ไชยรถ อินดัสทรีส์ จำกัด</t>
  </si>
  <si>
    <t>กลึง เจาะ คว้าน กัด ไส เจียน เชื่อมโลหะ ปั๊มโลหะทั่วไป และผลิตชิ้นส่วนยานยนต์</t>
  </si>
  <si>
    <t>จ3-64(2)-12/67ปท</t>
  </si>
  <si>
    <t>บริษัท ไธร์ฟ พรีซีชั่น อินดัสตรี จำกัด</t>
  </si>
  <si>
    <t xml:space="preserve">ผลิตผลิตภัณฑ์โลหะด้วยการปั๊ม ตัด พับ กลึง เจาะ เจียน หรือเชื่อมโลหะทั่วไป </t>
  </si>
  <si>
    <t>101/47/19,20</t>
  </si>
  <si>
    <t>จ3-64(6)-3/67สค</t>
  </si>
  <si>
    <t>บริษัท อัลเฟิร์ส ฮาร์ดแวร์ (ประเทศไทย) จำกัด</t>
  </si>
  <si>
    <t>ผลิตน๊อต สกรู</t>
  </si>
  <si>
    <t>จ3-67(7)-6/67ปท</t>
  </si>
  <si>
    <t>บริษัท อินฟินิตี้ ออโตเมชั่น (ประเทศไทย) จำกัด</t>
  </si>
  <si>
    <t>ผลิต ประกอบเครื่องจักรและชิ้นส่วนเครื่องจักรระบบอัตโนมัติ</t>
  </si>
  <si>
    <t>75/6</t>
  </si>
  <si>
    <t>จ3-70-30/67รย</t>
  </si>
  <si>
    <t>บริษัท ฟู่หยวน โคทิงค์ จำกัด</t>
  </si>
  <si>
    <t>ผลิตและพ่นสี ชิ้นส่วนอุปกรณ์เครื่องใช้ไฟฟ้า และอุปกรณ์รถยนต์</t>
  </si>
  <si>
    <t>233/10</t>
  </si>
  <si>
    <t>ตาสิทธิ์</t>
  </si>
  <si>
    <t>จ3-70-32/67นบ</t>
  </si>
  <si>
    <t>บริษัท วิสดอม เซอร์วิสเซส  จำกัด</t>
  </si>
  <si>
    <t>ซ่อมบำรุงเครื่องจักร</t>
  </si>
  <si>
    <t>โฉนดที่ดินเลขที่ 36020, 5973, 5974</t>
  </si>
  <si>
    <t>จ3-71-19/67ชบ</t>
  </si>
  <si>
    <t>บริษัท มาเปิล อิเล็คทริคอล แอพพลายแอนซ์ จำกัด</t>
  </si>
  <si>
    <t>ผลิตชิ้นส่วนไฟฟ้า ได้แก่ คอยล์ร้อน คอยล์เย็น</t>
  </si>
  <si>
    <t>157/6</t>
  </si>
  <si>
    <t>092-7393101</t>
  </si>
  <si>
    <t>จ3-71-20/67ชบ</t>
  </si>
  <si>
    <t>บริษัท มอลเทน (ไทยแลนด์) จำกัด</t>
  </si>
  <si>
    <t>ประกอบ บอร์ดแสดงคะแนนการแข่งขัน (SCORE BOARD)</t>
  </si>
  <si>
    <t>038-048480</t>
  </si>
  <si>
    <t>จ3-72-41/67รย</t>
  </si>
  <si>
    <t>บริษัท จูเหอ อิเล็กทรอนิกส์ เทคโนโลยี (ประเทศไทย) จำกัด</t>
  </si>
  <si>
    <t>ผลิตแผงวงจรไฟฟ้า</t>
  </si>
  <si>
    <t>795/3</t>
  </si>
  <si>
    <t>จ3-73-12/67สค</t>
  </si>
  <si>
    <t>บริษัท จอยเอฟเฟ็กต์ เทคโนโลยี (ไทยแลนด์) จำกัด</t>
  </si>
  <si>
    <t>ผลิตและประกอบชิ้นส่วนอุปกรณ์ไฟฟ้า เช่น เซ็นเซอร์สำหรับเครื่องปรับอากาศและเครื่องใช้ไฟฟ้าอื่นๆ</t>
  </si>
  <si>
    <t>จ3-73-14/67สค</t>
  </si>
  <si>
    <t>บริษัท อี ไทย อินดัสเทรียล จำกัด</t>
  </si>
  <si>
    <t>ผลิตและประกอบเครื่องมือหรือเครื่องใช้ไฟฟ้าในครัวเรือน</t>
  </si>
  <si>
    <t>29/25,29/26</t>
  </si>
  <si>
    <t>จ3-8(1)-19/67ปท</t>
  </si>
  <si>
    <t>บริษัท เค เจ ซี อินเตอร์ฟู้ด จำกัด</t>
  </si>
  <si>
    <t xml:space="preserve">ผลิตสาหร่ายแปรรูปและเส้นแก้ว	</t>
  </si>
  <si>
    <t>จ3-81(1)-1/67ชบ</t>
  </si>
  <si>
    <t>บริษัท มิเดเกอร์ ออปโตอิเล็กทรอนิกส์ เทคโนโลยี (ประเทศไทย) จำกัด</t>
  </si>
  <si>
    <t>ผลิตและจำหน่ายเครื่องมือวัด เช่น เครื่องวัดระดับเลเซอร์</t>
  </si>
  <si>
    <t>119/8</t>
  </si>
  <si>
    <t>064-8919539</t>
  </si>
  <si>
    <t>จ3-9(1)-10/67กส</t>
  </si>
  <si>
    <t xml:space="preserve">บริษัท ฆ้องชัย รุ่งเรือง อินเตอร์เทรด (2024) จำกัด </t>
  </si>
  <si>
    <t>สีข้าว (กำลังสี 100 เกวียน/วัน) คัดหรือแยกขนาด และปรับปรุงคุณภาพข้าว</t>
  </si>
  <si>
    <t>โนนศิลาเลิง</t>
  </si>
  <si>
    <t>ฆ้องชัย</t>
  </si>
  <si>
    <t>จ3-90-10/67สข</t>
  </si>
  <si>
    <t>บริษัท ท้อปโกลฟ เมดิคอล (ไทยแลนด์) จำกัด</t>
  </si>
  <si>
    <t>โรงงานจัดหาน้ำ ทำให้น้ำบริสุทธิ์ หรือ จำหน่ายน้ำไปยังอาคารหรือโรงงานอุตสาหกรรม</t>
  </si>
  <si>
    <t>โฉนดที่ดินเลขที่ 38236,35843</t>
  </si>
  <si>
    <t>กาญจนวนิช</t>
  </si>
  <si>
    <t>สำนักขาม</t>
  </si>
  <si>
    <t>074-410000</t>
  </si>
  <si>
    <t>จ3-90-11/67นม</t>
  </si>
  <si>
    <t>บริษัท ทัสคัน เอสเตท เซอร์วิส จำกัด</t>
  </si>
  <si>
    <t>ผลิตน้ำประปา</t>
  </si>
  <si>
    <t>โฉนดที่ดินเลขที่ 71051, 71053</t>
  </si>
  <si>
    <t>หมูสี</t>
  </si>
  <si>
    <t>จ3-90-7/67พง</t>
  </si>
  <si>
    <t>โรงผลิตน้ำประปาทางเลือกเกาะยาว</t>
  </si>
  <si>
    <t>จัดหาน้ำ ทำน้ำให้บริสุทธิ์ หรือจำหน่ายน้ำไปยังอาคารหรือโรงงานอุตสาหกรรม</t>
  </si>
  <si>
    <t>น.ส.3ก เลขที่ 203 เลขที่ดิน 156</t>
  </si>
  <si>
    <t>พรุใน</t>
  </si>
  <si>
    <t>เกาะยาว</t>
  </si>
  <si>
    <t>จ3-90-8/67นม</t>
  </si>
  <si>
    <t>โฉนดที่ดินเลขที่ 45553</t>
  </si>
  <si>
    <t>จ3-90-9/67นม</t>
  </si>
  <si>
    <t>โฉนดที่ดินเลขที่ 78754, 45596, 78994</t>
  </si>
  <si>
    <t>จ3-91(1)-15/67ชบ</t>
  </si>
  <si>
    <t>บริษัท อินเน็กซ์ เคมีคอล จำกัด</t>
  </si>
  <si>
    <t>แบ่งบรรจุสินค้า</t>
  </si>
  <si>
    <t>53/45</t>
  </si>
  <si>
    <t>038-357769/084-7010303</t>
  </si>
  <si>
    <t>จ3-92-24/67นฐ</t>
  </si>
  <si>
    <t>บริษัท สิริพอร์ค เทรดดิ้ง จำกัด</t>
  </si>
  <si>
    <t>โฉนดที่ดินเลขที่ 14595,14596</t>
  </si>
  <si>
    <t>จ3-92-25/67ปท</t>
  </si>
  <si>
    <t xml:space="preserve">บริษัท วีไอพี ฟู้ด อินดัสทรี จำกัด </t>
  </si>
  <si>
    <t xml:space="preserve">แปรสภาพเนื้อหมูและเนื้อไก่พร้อมบรรจุแช่เย็น </t>
  </si>
  <si>
    <t xml:space="preserve">โฉนดที่ดินเลขที่ 57901 </t>
  </si>
  <si>
    <t>บึงทองหลาง</t>
  </si>
  <si>
    <t>จ3-95(1)-26/67นฐ</t>
  </si>
  <si>
    <t>บริษัท แรบบิท เซอร์วิส จำกัด</t>
  </si>
  <si>
    <t>ศูนย์ซ่อมสีและตัวถังรถยนต์ บริการซ่อม บำรุงรักษารถยนต์</t>
  </si>
  <si>
    <t>สระกะเทียม</t>
  </si>
  <si>
    <t>จ3-95(1)-27/67รย</t>
  </si>
  <si>
    <t>บริษัท วี อาร์ ที ออโตโมบิลส์ จำกัด</t>
  </si>
  <si>
    <t>ศูนย์บริการซ่อมรถยนต์ และพ่นกันสนิม</t>
  </si>
  <si>
    <t>217/14</t>
  </si>
  <si>
    <t>เนินพระ</t>
  </si>
  <si>
    <t>จ3-98-6/67ชบ</t>
  </si>
  <si>
    <t>บริษัท อาร์ค อินโนเวชั่นส์ จำกัด</t>
  </si>
  <si>
    <t>ซัก อบ รีด เสื้อผ้า</t>
  </si>
  <si>
    <t>83/52</t>
  </si>
  <si>
    <t>084-8075109</t>
  </si>
  <si>
    <t>อ2-58(1)-177/67ปท</t>
  </si>
  <si>
    <t>บริษัท เอ็มคอนกรีต จำกัด</t>
  </si>
  <si>
    <t>141/2</t>
  </si>
  <si>
    <t>เชียงรากใหญ่</t>
  </si>
  <si>
    <t>อ2-73-13/67สค</t>
  </si>
  <si>
    <t>บริษัท ทีเอ็นกรุ๊บ คอร์ปอเรชั่น จำกัด</t>
  </si>
  <si>
    <t xml:space="preserve">ผลิต ประกอบ หรือดัดแปลง เครื่องมือหรือเครื่องใช้ไฟฟ้าที่ไม่ได้ระบุไว้ในลำดับใด และรวมถึงส่วนประกอบหรืออุปกรณ์ของผลิตภัณฑ์ดังกล่าว </t>
  </si>
  <si>
    <t>50/5</t>
  </si>
  <si>
    <t>อ้อมน้อย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</si>
</sst>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_-* #,##0_-;\-* #,##0_-;_-* \-??_-;_-@_-"/>
    <numFmt numFmtId="190" formatCode="[$-41E]d\ mmmm\ yyyy"/>
    <numFmt numFmtId="191" formatCode="[$-107041E]d\ mmm\ yy;@"/>
    <numFmt numFmtId="192" formatCode="[$-107041E]d\ mmmm\ yyyy;@"/>
  </numFmts>
  <fonts count="6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sz val="10"/>
      <name val="Arial"/>
      <family val="2"/>
      <charset val="222"/>
    </font>
    <font>
      <b/>
      <sz val="10"/>
      <color rgb="FF0000FF"/>
      <name val="Tahoma"/>
      <family val="2"/>
      <scheme val="minor"/>
    </font>
    <font>
      <sz val="10"/>
      <name val="Tahoma"/>
      <family val="2"/>
      <scheme val="minor"/>
    </font>
    <font>
      <b/>
      <sz val="10"/>
      <name val="Tahoma"/>
      <family val="2"/>
      <scheme val="minor"/>
    </font>
    <font>
      <sz val="8"/>
      <name val="Tahoma"/>
      <family val="2"/>
      <scheme val="minor"/>
    </font>
    <font>
      <sz val="14"/>
      <name val="CordiaUPC"/>
      <family val="2"/>
    </font>
    <font>
      <sz val="16"/>
      <name val="Cordia New"/>
      <family val="2"/>
    </font>
    <font>
      <sz val="14"/>
      <name val="Cordia New"/>
      <family val="2"/>
      <charset val="222"/>
    </font>
    <font>
      <b/>
      <sz val="11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10"/>
      <color indexed="10"/>
      <name val="Tahoma"/>
      <family val="2"/>
      <scheme val="minor"/>
    </font>
    <font>
      <sz val="10"/>
      <color indexed="8"/>
      <name val="Tahoma"/>
      <family val="2"/>
      <scheme val="minor"/>
    </font>
    <font>
      <sz val="10"/>
      <color indexed="12"/>
      <name val="Tahoma"/>
      <family val="2"/>
      <scheme val="minor"/>
    </font>
    <font>
      <u/>
      <sz val="10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sz val="10"/>
      <name val="Tahoma"/>
      <family val="2"/>
    </font>
    <font>
      <b/>
      <sz val="10"/>
      <color rgb="FF0000FF"/>
      <name val="Tahoma"/>
      <family val="2"/>
    </font>
    <font>
      <sz val="10"/>
      <color rgb="FF0000FF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4"/>
      <color rgb="FF0000FF"/>
      <name val="Cordia New"/>
      <family val="2"/>
      <charset val="222"/>
    </font>
    <font>
      <sz val="14"/>
      <color rgb="FF0000FF"/>
      <name val="Cordia New"/>
      <family val="2"/>
      <charset val="222"/>
    </font>
    <font>
      <sz val="11"/>
      <color rgb="FF0000FF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"/>
      <color rgb="FF0000FF"/>
      <name val="Cordia New"/>
      <family val="2"/>
    </font>
    <font>
      <b/>
      <sz val="14"/>
      <color rgb="FF0000FF"/>
      <name val="Cordia New"/>
      <family val="2"/>
    </font>
    <font>
      <sz val="11"/>
      <color rgb="FF0000FF"/>
      <name val="Tahoma"/>
      <family val="2"/>
      <charset val="222"/>
      <scheme val="minor"/>
    </font>
    <font>
      <b/>
      <sz val="11"/>
      <color rgb="FF0000FF"/>
      <name val="Tahoma"/>
      <family val="2"/>
      <scheme val="minor"/>
    </font>
    <font>
      <b/>
      <sz val="11"/>
      <color rgb="FF0000FF"/>
      <name val="Tahoma"/>
      <family val="2"/>
    </font>
    <font>
      <b/>
      <sz val="10"/>
      <name val="Calibri"/>
      <family val="2"/>
    </font>
    <font>
      <b/>
      <sz val="10"/>
      <color indexed="12"/>
      <name val="Tahoma"/>
      <family val="2"/>
      <scheme val="minor"/>
    </font>
    <font>
      <b/>
      <sz val="10"/>
      <color indexed="8"/>
      <name val="Tahoma"/>
      <family val="2"/>
      <scheme val="minor"/>
    </font>
    <font>
      <sz val="8"/>
      <color rgb="FF0000FF"/>
      <name val="Tahoma"/>
      <family val="2"/>
      <scheme val="minor"/>
    </font>
    <font>
      <sz val="10.5"/>
      <name val="Arial"/>
      <family val="2"/>
      <charset val="1"/>
    </font>
    <font>
      <b/>
      <sz val="9"/>
      <name val="Tahoma"/>
      <family val="2"/>
      <scheme val="minor"/>
    </font>
    <font>
      <b/>
      <sz val="18"/>
      <color indexed="18"/>
      <name val="Cordia New"/>
      <family val="2"/>
      <charset val="222"/>
    </font>
    <font>
      <sz val="16"/>
      <color indexed="18"/>
      <name val="Cordia New"/>
      <family val="2"/>
      <charset val="222"/>
    </font>
    <font>
      <sz val="16"/>
      <color indexed="18"/>
      <name val="CordiaUPC"/>
      <family val="2"/>
      <charset val="222"/>
    </font>
    <font>
      <sz val="15"/>
      <color indexed="18"/>
      <name val="CordiaUPC"/>
      <family val="2"/>
      <charset val="222"/>
    </font>
    <font>
      <b/>
      <sz val="16"/>
      <color indexed="18"/>
      <name val="CordiaUPC"/>
      <family val="2"/>
      <charset val="222"/>
    </font>
    <font>
      <b/>
      <i/>
      <sz val="16"/>
      <color indexed="18"/>
      <name val="CordiaUPC"/>
      <family val="2"/>
      <charset val="222"/>
    </font>
    <font>
      <b/>
      <i/>
      <sz val="15"/>
      <color indexed="18"/>
      <name val="CordiaUPC"/>
      <family val="2"/>
      <charset val="222"/>
    </font>
    <font>
      <u/>
      <sz val="16"/>
      <color indexed="18"/>
      <name val="CordiaUPC"/>
      <family val="2"/>
      <charset val="222"/>
    </font>
    <font>
      <u/>
      <sz val="15"/>
      <color indexed="18"/>
      <name val="CordiaUPC"/>
      <family val="2"/>
      <charset val="222"/>
    </font>
    <font>
      <b/>
      <i/>
      <u/>
      <sz val="16"/>
      <color indexed="18"/>
      <name val="CordiaUPC"/>
      <family val="2"/>
      <charset val="222"/>
    </font>
    <font>
      <b/>
      <sz val="10"/>
      <color rgb="FF9900CC"/>
      <name val="Tahoma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Arial"/>
      <family val="2"/>
      <charset val="222"/>
    </font>
    <font>
      <sz val="10"/>
      <name val="Arial"/>
      <family val="2"/>
    </font>
    <font>
      <sz val="10"/>
      <color theme="1"/>
      <name val="Calibri"/>
      <family val="2"/>
    </font>
    <font>
      <sz val="8"/>
      <name val="Tahoma"/>
      <family val="2"/>
      <charset val="222"/>
      <scheme val="minor"/>
    </font>
    <font>
      <b/>
      <sz val="9.5"/>
      <name val="Tahoma"/>
      <family val="2"/>
      <scheme val="minor"/>
    </font>
    <font>
      <sz val="9.5"/>
      <name val="Tahoma"/>
      <family val="2"/>
      <scheme val="minor"/>
    </font>
    <font>
      <sz val="10"/>
      <name val="Calibri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3" fillId="0" borderId="0" applyFill="0" applyBorder="0" applyAlignment="0" applyProtection="0"/>
    <xf numFmtId="188" fontId="4" fillId="0" borderId="0" applyFill="0" applyBorder="0" applyAlignment="0" applyProtection="0"/>
    <xf numFmtId="190" fontId="3" fillId="0" borderId="0" applyFill="0" applyBorder="0" applyAlignment="0" applyProtection="0"/>
    <xf numFmtId="190" fontId="3" fillId="0" borderId="0"/>
    <xf numFmtId="0" fontId="9" fillId="0" borderId="0"/>
    <xf numFmtId="190" fontId="3" fillId="0" borderId="0" applyFill="0" applyBorder="0" applyAlignment="0" applyProtection="0"/>
    <xf numFmtId="187" fontId="3" fillId="0" borderId="0" applyFill="0" applyBorder="0" applyAlignment="0" applyProtection="0"/>
    <xf numFmtId="0" fontId="2" fillId="0" borderId="0"/>
    <xf numFmtId="0" fontId="2" fillId="0" borderId="0"/>
    <xf numFmtId="0" fontId="3" fillId="0" borderId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190" fontId="3" fillId="0" borderId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190" fontId="3" fillId="0" borderId="0" applyFill="0" applyBorder="0" applyAlignment="0" applyProtection="0"/>
    <xf numFmtId="190" fontId="3" fillId="0" borderId="0" applyFill="0" applyBorder="0" applyAlignment="0" applyProtection="0"/>
    <xf numFmtId="0" fontId="2" fillId="0" borderId="0"/>
    <xf numFmtId="188" fontId="4" fillId="0" borderId="0" applyFill="0" applyBorder="0" applyAlignment="0" applyProtection="0"/>
    <xf numFmtId="0" fontId="4" fillId="0" borderId="0"/>
    <xf numFmtId="188" fontId="4" fillId="0" borderId="0" applyFill="0" applyBorder="0" applyAlignment="0" applyProtection="0"/>
  </cellStyleXfs>
  <cellXfs count="934">
    <xf numFmtId="0" fontId="0" fillId="0" borderId="0" xfId="0"/>
    <xf numFmtId="0" fontId="6" fillId="0" borderId="0" xfId="2" applyFont="1"/>
    <xf numFmtId="49" fontId="6" fillId="0" borderId="0" xfId="2" applyNumberFormat="1" applyFont="1"/>
    <xf numFmtId="0" fontId="7" fillId="0" borderId="0" xfId="2" applyFont="1" applyAlignment="1">
      <alignment horizontal="left"/>
    </xf>
    <xf numFmtId="189" fontId="6" fillId="0" borderId="19" xfId="5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>
      <alignment horizontal="right"/>
    </xf>
    <xf numFmtId="189" fontId="6" fillId="0" borderId="0" xfId="5" applyNumberFormat="1" applyFont="1" applyFill="1" applyBorder="1" applyAlignment="1" applyProtection="1"/>
    <xf numFmtId="188" fontId="6" fillId="0" borderId="0" xfId="4" applyFont="1" applyFill="1" applyBorder="1" applyAlignment="1" applyProtection="1"/>
    <xf numFmtId="0" fontId="7" fillId="0" borderId="0" xfId="2" applyFont="1"/>
    <xf numFmtId="0" fontId="8" fillId="0" borderId="0" xfId="2" applyFont="1"/>
    <xf numFmtId="49" fontId="8" fillId="0" borderId="0" xfId="2" applyNumberFormat="1" applyFont="1"/>
    <xf numFmtId="0" fontId="13" fillId="0" borderId="0" xfId="0" applyFont="1"/>
    <xf numFmtId="3" fontId="14" fillId="0" borderId="19" xfId="1" applyNumberFormat="1" applyFont="1" applyFill="1" applyBorder="1" applyAlignment="1" applyProtection="1">
      <alignment horizontal="center"/>
    </xf>
    <xf numFmtId="4" fontId="14" fillId="0" borderId="19" xfId="1" applyNumberFormat="1" applyFont="1" applyFill="1" applyBorder="1" applyAlignment="1" applyProtection="1">
      <alignment horizontal="center"/>
    </xf>
    <xf numFmtId="189" fontId="14" fillId="0" borderId="41" xfId="1" applyNumberFormat="1" applyFont="1" applyFill="1" applyBorder="1" applyAlignment="1" applyProtection="1">
      <alignment horizontal="center"/>
    </xf>
    <xf numFmtId="188" fontId="14" fillId="0" borderId="5" xfId="1" applyNumberFormat="1" applyFont="1" applyFill="1" applyBorder="1" applyAlignment="1" applyProtection="1">
      <alignment horizontal="center"/>
    </xf>
    <xf numFmtId="0" fontId="14" fillId="0" borderId="41" xfId="15" applyFont="1" applyBorder="1" applyAlignment="1">
      <alignment horizontal="right"/>
    </xf>
    <xf numFmtId="0" fontId="14" fillId="0" borderId="39" xfId="15" applyFont="1" applyBorder="1" applyAlignment="1">
      <alignment horizontal="right"/>
    </xf>
    <xf numFmtId="0" fontId="14" fillId="0" borderId="41" xfId="15" applyFont="1" applyBorder="1" applyAlignment="1">
      <alignment horizontal="center"/>
    </xf>
    <xf numFmtId="187" fontId="14" fillId="0" borderId="41" xfId="15" applyNumberFormat="1" applyFont="1" applyBorder="1" applyAlignment="1">
      <alignment horizontal="center"/>
    </xf>
    <xf numFmtId="3" fontId="14" fillId="0" borderId="41" xfId="1" applyNumberFormat="1" applyFont="1" applyFill="1" applyBorder="1" applyAlignment="1" applyProtection="1">
      <alignment horizontal="center"/>
    </xf>
    <xf numFmtId="4" fontId="14" fillId="0" borderId="5" xfId="1" applyNumberFormat="1" applyFont="1" applyFill="1" applyBorder="1" applyAlignment="1" applyProtection="1">
      <alignment horizontal="center"/>
    </xf>
    <xf numFmtId="3" fontId="14" fillId="0" borderId="41" xfId="15" applyNumberFormat="1" applyFont="1" applyBorder="1" applyAlignment="1">
      <alignment horizontal="center"/>
    </xf>
    <xf numFmtId="3" fontId="14" fillId="0" borderId="39" xfId="15" applyNumberFormat="1" applyFont="1" applyBorder="1" applyAlignment="1">
      <alignment horizontal="center"/>
    </xf>
    <xf numFmtId="4" fontId="14" fillId="0" borderId="41" xfId="1" applyNumberFormat="1" applyFont="1" applyFill="1" applyBorder="1" applyAlignment="1" applyProtection="1">
      <alignment horizontal="center"/>
    </xf>
    <xf numFmtId="3" fontId="14" fillId="0" borderId="5" xfId="15" applyNumberFormat="1" applyFont="1" applyBorder="1" applyAlignment="1">
      <alignment horizontal="center"/>
    </xf>
    <xf numFmtId="187" fontId="6" fillId="0" borderId="6" xfId="16" applyNumberFormat="1" applyFont="1" applyFill="1" applyBorder="1" applyAlignment="1">
      <alignment horizontal="right"/>
    </xf>
    <xf numFmtId="189" fontId="6" fillId="0" borderId="0" xfId="4" applyNumberFormat="1" applyFont="1" applyFill="1" applyBorder="1" applyAlignment="1">
      <alignment horizontal="right"/>
    </xf>
    <xf numFmtId="0" fontId="15" fillId="0" borderId="0" xfId="2" applyFont="1"/>
    <xf numFmtId="0" fontId="16" fillId="0" borderId="0" xfId="2" applyFont="1"/>
    <xf numFmtId="0" fontId="17" fillId="0" borderId="0" xfId="2" applyFont="1"/>
    <xf numFmtId="0" fontId="6" fillId="0" borderId="0" xfId="2" applyFont="1" applyAlignment="1">
      <alignment horizontal="right"/>
    </xf>
    <xf numFmtId="0" fontId="6" fillId="0" borderId="0" xfId="7" applyFont="1"/>
    <xf numFmtId="0" fontId="5" fillId="0" borderId="0" xfId="7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vertical="top" wrapText="1"/>
    </xf>
    <xf numFmtId="0" fontId="6" fillId="0" borderId="27" xfId="7" applyFont="1" applyBorder="1" applyAlignment="1">
      <alignment horizontal="left"/>
    </xf>
    <xf numFmtId="187" fontId="13" fillId="0" borderId="0" xfId="1" applyNumberFormat="1" applyFont="1"/>
    <xf numFmtId="43" fontId="13" fillId="0" borderId="0" xfId="1" applyFont="1"/>
    <xf numFmtId="1" fontId="6" fillId="0" borderId="0" xfId="11" applyNumberFormat="1" applyFont="1"/>
    <xf numFmtId="1" fontId="6" fillId="0" borderId="0" xfId="11" applyNumberFormat="1" applyFont="1" applyAlignment="1">
      <alignment horizontal="center"/>
    </xf>
    <xf numFmtId="1" fontId="6" fillId="0" borderId="0" xfId="12" applyNumberFormat="1" applyFont="1" applyFill="1" applyBorder="1" applyAlignment="1" applyProtection="1"/>
    <xf numFmtId="187" fontId="6" fillId="0" borderId="0" xfId="1" applyNumberFormat="1" applyFont="1" applyFill="1" applyBorder="1"/>
    <xf numFmtId="49" fontId="7" fillId="0" borderId="13" xfId="2" applyNumberFormat="1" applyFont="1" applyBorder="1"/>
    <xf numFmtId="189" fontId="7" fillId="0" borderId="15" xfId="3" applyNumberFormat="1" applyFont="1" applyFill="1" applyBorder="1" applyAlignment="1" applyProtection="1">
      <alignment horizontal="center"/>
    </xf>
    <xf numFmtId="188" fontId="7" fillId="0" borderId="12" xfId="3" applyFont="1" applyFill="1" applyBorder="1" applyAlignment="1" applyProtection="1">
      <alignment horizontal="center"/>
    </xf>
    <xf numFmtId="49" fontId="7" fillId="0" borderId="18" xfId="2" applyNumberFormat="1" applyFont="1" applyBorder="1" applyAlignment="1">
      <alignment horizontal="left" vertical="center"/>
    </xf>
    <xf numFmtId="189" fontId="7" fillId="0" borderId="19" xfId="3" applyNumberFormat="1" applyFont="1" applyFill="1" applyBorder="1" applyAlignment="1" applyProtection="1">
      <alignment horizontal="center"/>
    </xf>
    <xf numFmtId="188" fontId="7" fillId="0" borderId="17" xfId="3" applyFont="1" applyFill="1" applyBorder="1" applyAlignment="1" applyProtection="1">
      <alignment horizontal="center"/>
    </xf>
    <xf numFmtId="189" fontId="7" fillId="0" borderId="20" xfId="3" applyNumberFormat="1" applyFont="1" applyFill="1" applyBorder="1" applyAlignment="1" applyProtection="1">
      <alignment horizontal="center"/>
    </xf>
    <xf numFmtId="0" fontId="7" fillId="0" borderId="21" xfId="2" applyFont="1" applyBorder="1" applyAlignment="1">
      <alignment horizontal="center"/>
    </xf>
    <xf numFmtId="188" fontId="6" fillId="0" borderId="19" xfId="4" applyFont="1" applyFill="1" applyBorder="1" applyAlignment="1" applyProtection="1">
      <alignment horizontal="right"/>
    </xf>
    <xf numFmtId="189" fontId="6" fillId="0" borderId="27" xfId="8" applyNumberFormat="1" applyFont="1" applyFill="1" applyBorder="1" applyAlignment="1" applyProtection="1"/>
    <xf numFmtId="188" fontId="6" fillId="0" borderId="27" xfId="8" applyNumberFormat="1" applyFont="1" applyFill="1" applyBorder="1" applyAlignment="1" applyProtection="1"/>
    <xf numFmtId="0" fontId="6" fillId="0" borderId="27" xfId="7" applyFont="1" applyBorder="1"/>
    <xf numFmtId="0" fontId="7" fillId="0" borderId="0" xfId="7" applyFont="1"/>
    <xf numFmtId="189" fontId="6" fillId="0" borderId="0" xfId="8" applyNumberFormat="1" applyFont="1" applyFill="1" applyBorder="1" applyAlignment="1" applyProtection="1"/>
    <xf numFmtId="188" fontId="6" fillId="0" borderId="0" xfId="8" applyNumberFormat="1" applyFont="1" applyFill="1" applyBorder="1" applyAlignment="1" applyProtection="1"/>
    <xf numFmtId="0" fontId="5" fillId="0" borderId="17" xfId="7" applyFont="1" applyBorder="1"/>
    <xf numFmtId="189" fontId="6" fillId="0" borderId="17" xfId="8" applyNumberFormat="1" applyFont="1" applyFill="1" applyBorder="1" applyAlignment="1" applyProtection="1"/>
    <xf numFmtId="188" fontId="6" fillId="0" borderId="17" xfId="8" applyNumberFormat="1" applyFont="1" applyFill="1" applyBorder="1" applyAlignment="1" applyProtection="1"/>
    <xf numFmtId="0" fontId="6" fillId="0" borderId="17" xfId="7" applyFont="1" applyBorder="1"/>
    <xf numFmtId="189" fontId="7" fillId="0" borderId="16" xfId="8" applyNumberFormat="1" applyFont="1" applyFill="1" applyBorder="1" applyAlignment="1" applyProtection="1">
      <alignment horizontal="center"/>
    </xf>
    <xf numFmtId="188" fontId="7" fillId="0" borderId="16" xfId="8" applyNumberFormat="1" applyFont="1" applyFill="1" applyBorder="1" applyAlignment="1" applyProtection="1">
      <alignment horizontal="center"/>
    </xf>
    <xf numFmtId="189" fontId="7" fillId="0" borderId="20" xfId="8" applyNumberFormat="1" applyFont="1" applyFill="1" applyBorder="1" applyAlignment="1" applyProtection="1">
      <alignment horizontal="center"/>
    </xf>
    <xf numFmtId="188" fontId="7" fillId="0" borderId="20" xfId="8" applyNumberFormat="1" applyFont="1" applyFill="1" applyBorder="1" applyAlignment="1" applyProtection="1">
      <alignment horizontal="center"/>
    </xf>
    <xf numFmtId="189" fontId="6" fillId="0" borderId="16" xfId="8" applyNumberFormat="1" applyFont="1" applyFill="1" applyBorder="1" applyAlignment="1" applyProtection="1">
      <alignment horizontal="right"/>
    </xf>
    <xf numFmtId="43" fontId="6" fillId="0" borderId="16" xfId="1" applyFont="1" applyFill="1" applyBorder="1" applyAlignment="1" applyProtection="1">
      <alignment horizontal="right"/>
    </xf>
    <xf numFmtId="43" fontId="6" fillId="0" borderId="0" xfId="7" applyNumberFormat="1" applyFont="1"/>
    <xf numFmtId="189" fontId="6" fillId="0" borderId="19" xfId="8" applyNumberFormat="1" applyFont="1" applyFill="1" applyBorder="1" applyAlignment="1" applyProtection="1">
      <alignment horizontal="right"/>
    </xf>
    <xf numFmtId="188" fontId="6" fillId="0" borderId="19" xfId="8" applyNumberFormat="1" applyFont="1" applyFill="1" applyBorder="1" applyAlignment="1" applyProtection="1">
      <alignment horizontal="right"/>
    </xf>
    <xf numFmtId="189" fontId="7" fillId="0" borderId="21" xfId="8" applyNumberFormat="1" applyFont="1" applyFill="1" applyBorder="1" applyAlignment="1" applyProtection="1">
      <alignment horizontal="center"/>
    </xf>
    <xf numFmtId="189" fontId="6" fillId="0" borderId="0" xfId="8" applyNumberFormat="1" applyFont="1" applyFill="1" applyBorder="1" applyAlignment="1" applyProtection="1">
      <alignment horizontal="right"/>
    </xf>
    <xf numFmtId="188" fontId="6" fillId="0" borderId="0" xfId="8" applyNumberFormat="1" applyFont="1" applyFill="1" applyBorder="1" applyAlignment="1" applyProtection="1">
      <alignment horizontal="right"/>
    </xf>
    <xf numFmtId="0" fontId="18" fillId="0" borderId="0" xfId="7" applyFont="1"/>
    <xf numFmtId="43" fontId="14" fillId="0" borderId="45" xfId="1" applyFont="1" applyFill="1" applyBorder="1" applyAlignment="1" applyProtection="1">
      <alignment horizontal="center"/>
    </xf>
    <xf numFmtId="187" fontId="14" fillId="0" borderId="44" xfId="1" applyNumberFormat="1" applyFont="1" applyFill="1" applyBorder="1" applyAlignment="1" applyProtection="1">
      <alignment horizontal="center"/>
    </xf>
    <xf numFmtId="43" fontId="14" fillId="0" borderId="5" xfId="1" applyFont="1" applyFill="1" applyBorder="1" applyAlignment="1" applyProtection="1">
      <alignment horizontal="center"/>
    </xf>
    <xf numFmtId="189" fontId="14" fillId="0" borderId="41" xfId="15" applyNumberFormat="1" applyFont="1" applyBorder="1" applyAlignment="1">
      <alignment horizontal="center"/>
    </xf>
    <xf numFmtId="189" fontId="14" fillId="0" borderId="39" xfId="15" applyNumberFormat="1" applyFont="1" applyBorder="1" applyAlignment="1">
      <alignment horizontal="center"/>
    </xf>
    <xf numFmtId="187" fontId="14" fillId="0" borderId="41" xfId="1" applyNumberFormat="1" applyFont="1" applyFill="1" applyBorder="1" applyAlignment="1" applyProtection="1">
      <alignment horizontal="center"/>
    </xf>
    <xf numFmtId="187" fontId="14" fillId="0" borderId="41" xfId="1" applyNumberFormat="1" applyFont="1" applyFill="1" applyBorder="1" applyAlignment="1">
      <alignment horizontal="center"/>
    </xf>
    <xf numFmtId="187" fontId="14" fillId="0" borderId="39" xfId="1" applyNumberFormat="1" applyFont="1" applyFill="1" applyBorder="1" applyAlignment="1">
      <alignment horizontal="center"/>
    </xf>
    <xf numFmtId="187" fontId="14" fillId="0" borderId="5" xfId="1" applyNumberFormat="1" applyFont="1" applyFill="1" applyBorder="1" applyAlignment="1">
      <alignment horizontal="center"/>
    </xf>
    <xf numFmtId="43" fontId="13" fillId="0" borderId="6" xfId="1" applyFont="1" applyBorder="1" applyAlignment="1">
      <alignment horizontal="right"/>
    </xf>
    <xf numFmtId="187" fontId="13" fillId="0" borderId="6" xfId="1" applyNumberFormat="1" applyFont="1" applyBorder="1"/>
    <xf numFmtId="43" fontId="13" fillId="0" borderId="6" xfId="1" applyFont="1" applyBorder="1"/>
    <xf numFmtId="187" fontId="13" fillId="0" borderId="9" xfId="1" applyNumberFormat="1" applyFont="1" applyBorder="1"/>
    <xf numFmtId="43" fontId="13" fillId="0" borderId="9" xfId="1" applyFont="1" applyBorder="1"/>
    <xf numFmtId="0" fontId="13" fillId="0" borderId="0" xfId="0" applyFont="1" applyAlignment="1">
      <alignment horizontal="center"/>
    </xf>
    <xf numFmtId="187" fontId="5" fillId="0" borderId="35" xfId="1" applyNumberFormat="1" applyFont="1" applyFill="1" applyBorder="1" applyAlignment="1" applyProtection="1">
      <alignment horizontal="center"/>
    </xf>
    <xf numFmtId="43" fontId="5" fillId="0" borderId="33" xfId="1" applyFont="1" applyFill="1" applyBorder="1" applyAlignment="1" applyProtection="1">
      <alignment horizontal="center"/>
    </xf>
    <xf numFmtId="187" fontId="5" fillId="0" borderId="40" xfId="1" applyNumberFormat="1" applyFont="1" applyFill="1" applyBorder="1" applyAlignment="1" applyProtection="1">
      <alignment horizontal="center"/>
    </xf>
    <xf numFmtId="43" fontId="5" fillId="0" borderId="41" xfId="1" applyFont="1" applyFill="1" applyBorder="1" applyAlignment="1" applyProtection="1">
      <alignment horizontal="center"/>
    </xf>
    <xf numFmtId="187" fontId="5" fillId="0" borderId="41" xfId="1" applyNumberFormat="1" applyFont="1" applyFill="1" applyBorder="1" applyAlignment="1">
      <alignment horizontal="right"/>
    </xf>
    <xf numFmtId="187" fontId="5" fillId="0" borderId="41" xfId="1" applyNumberFormat="1" applyFont="1" applyFill="1" applyBorder="1" applyAlignment="1">
      <alignment horizontal="center"/>
    </xf>
    <xf numFmtId="43" fontId="6" fillId="0" borderId="6" xfId="1" applyFont="1" applyFill="1" applyBorder="1" applyAlignment="1">
      <alignment horizontal="right"/>
    </xf>
    <xf numFmtId="49" fontId="20" fillId="0" borderId="0" xfId="2" applyNumberFormat="1" applyFont="1"/>
    <xf numFmtId="0" fontId="20" fillId="0" borderId="0" xfId="2" applyFont="1"/>
    <xf numFmtId="0" fontId="22" fillId="0" borderId="0" xfId="0" applyFont="1"/>
    <xf numFmtId="187" fontId="22" fillId="0" borderId="0" xfId="1" applyNumberFormat="1" applyFont="1"/>
    <xf numFmtId="43" fontId="22" fillId="0" borderId="0" xfId="1" applyFont="1"/>
    <xf numFmtId="189" fontId="24" fillId="0" borderId="53" xfId="1" applyNumberFormat="1" applyFont="1" applyFill="1" applyBorder="1" applyAlignment="1" applyProtection="1">
      <alignment horizontal="center"/>
    </xf>
    <xf numFmtId="43" fontId="24" fillId="0" borderId="54" xfId="1" applyFont="1" applyFill="1" applyBorder="1" applyAlignment="1" applyProtection="1">
      <alignment horizontal="center"/>
    </xf>
    <xf numFmtId="189" fontId="24" fillId="0" borderId="53" xfId="15" applyNumberFormat="1" applyFont="1" applyBorder="1" applyAlignment="1">
      <alignment horizontal="center"/>
    </xf>
    <xf numFmtId="187" fontId="24" fillId="0" borderId="53" xfId="1" applyNumberFormat="1" applyFont="1" applyFill="1" applyBorder="1" applyAlignment="1" applyProtection="1">
      <alignment horizontal="center"/>
    </xf>
    <xf numFmtId="187" fontId="24" fillId="0" borderId="19" xfId="1" applyNumberFormat="1" applyFont="1" applyFill="1" applyBorder="1" applyAlignment="1" applyProtection="1">
      <alignment horizontal="center"/>
    </xf>
    <xf numFmtId="43" fontId="24" fillId="0" borderId="19" xfId="1" applyFont="1" applyFill="1" applyBorder="1" applyAlignment="1" applyProtection="1">
      <alignment horizontal="center"/>
    </xf>
    <xf numFmtId="189" fontId="24" fillId="0" borderId="41" xfId="1" applyNumberFormat="1" applyFont="1" applyFill="1" applyBorder="1" applyAlignment="1" applyProtection="1">
      <alignment horizontal="center"/>
    </xf>
    <xf numFmtId="43" fontId="24" fillId="0" borderId="5" xfId="1" applyFont="1" applyFill="1" applyBorder="1" applyAlignment="1" applyProtection="1">
      <alignment horizontal="center"/>
    </xf>
    <xf numFmtId="189" fontId="24" fillId="0" borderId="41" xfId="15" applyNumberFormat="1" applyFont="1" applyBorder="1" applyAlignment="1">
      <alignment horizontal="center"/>
    </xf>
    <xf numFmtId="189" fontId="24" fillId="0" borderId="39" xfId="15" applyNumberFormat="1" applyFont="1" applyBorder="1" applyAlignment="1">
      <alignment horizontal="center"/>
    </xf>
    <xf numFmtId="187" fontId="24" fillId="0" borderId="41" xfId="1" applyNumberFormat="1" applyFont="1" applyFill="1" applyBorder="1" applyAlignment="1" applyProtection="1">
      <alignment horizontal="center"/>
    </xf>
    <xf numFmtId="187" fontId="24" fillId="0" borderId="41" xfId="1" applyNumberFormat="1" applyFont="1" applyFill="1" applyBorder="1" applyAlignment="1">
      <alignment horizontal="center"/>
    </xf>
    <xf numFmtId="187" fontId="24" fillId="0" borderId="39" xfId="1" applyNumberFormat="1" applyFont="1" applyFill="1" applyBorder="1" applyAlignment="1">
      <alignment horizontal="center"/>
    </xf>
    <xf numFmtId="187" fontId="24" fillId="0" borderId="5" xfId="1" applyNumberFormat="1" applyFont="1" applyFill="1" applyBorder="1" applyAlignment="1">
      <alignment horizontal="center"/>
    </xf>
    <xf numFmtId="189" fontId="14" fillId="0" borderId="53" xfId="1" applyNumberFormat="1" applyFont="1" applyFill="1" applyBorder="1" applyAlignment="1" applyProtection="1">
      <alignment horizontal="center"/>
    </xf>
    <xf numFmtId="188" fontId="14" fillId="0" borderId="54" xfId="1" applyNumberFormat="1" applyFont="1" applyFill="1" applyBorder="1" applyAlignment="1" applyProtection="1">
      <alignment horizontal="center"/>
    </xf>
    <xf numFmtId="187" fontId="14" fillId="0" borderId="53" xfId="15" applyNumberFormat="1" applyFont="1" applyBorder="1" applyAlignment="1">
      <alignment horizontal="center"/>
    </xf>
    <xf numFmtId="3" fontId="14" fillId="0" borderId="53" xfId="1" applyNumberFormat="1" applyFont="1" applyFill="1" applyBorder="1" applyAlignment="1" applyProtection="1">
      <alignment horizontal="center"/>
    </xf>
    <xf numFmtId="4" fontId="14" fillId="0" borderId="54" xfId="1" applyNumberFormat="1" applyFont="1" applyFill="1" applyBorder="1" applyAlignment="1" applyProtection="1">
      <alignment horizontal="center"/>
    </xf>
    <xf numFmtId="3" fontId="14" fillId="0" borderId="59" xfId="15" applyNumberFormat="1" applyFont="1" applyBorder="1" applyAlignment="1">
      <alignment horizontal="center"/>
    </xf>
    <xf numFmtId="43" fontId="24" fillId="0" borderId="45" xfId="1" applyFont="1" applyFill="1" applyBorder="1" applyAlignment="1" applyProtection="1">
      <alignment horizontal="center"/>
    </xf>
    <xf numFmtId="187" fontId="24" fillId="0" borderId="44" xfId="1" applyNumberFormat="1" applyFont="1" applyFill="1" applyBorder="1" applyAlignment="1" applyProtection="1">
      <alignment horizontal="center"/>
    </xf>
    <xf numFmtId="1" fontId="26" fillId="0" borderId="0" xfId="18" applyNumberFormat="1" applyFont="1" applyFill="1" applyBorder="1" applyAlignment="1" applyProtection="1">
      <alignment horizontal="center"/>
    </xf>
    <xf numFmtId="1" fontId="26" fillId="0" borderId="0" xfId="17" applyNumberFormat="1" applyFont="1" applyAlignment="1">
      <alignment horizontal="center"/>
    </xf>
    <xf numFmtId="189" fontId="26" fillId="0" borderId="22" xfId="18" applyNumberFormat="1" applyFont="1" applyFill="1" applyBorder="1" applyAlignment="1" applyProtection="1">
      <alignment horizontal="right"/>
    </xf>
    <xf numFmtId="189" fontId="26" fillId="0" borderId="0" xfId="18" applyNumberFormat="1" applyFont="1" applyFill="1" applyBorder="1" applyAlignment="1" applyProtection="1">
      <alignment horizontal="right"/>
    </xf>
    <xf numFmtId="49" fontId="26" fillId="0" borderId="0" xfId="17" applyNumberFormat="1" applyFont="1" applyAlignment="1">
      <alignment horizontal="center"/>
    </xf>
    <xf numFmtId="0" fontId="26" fillId="0" borderId="0" xfId="21" applyFont="1" applyAlignment="1">
      <alignment horizontal="left"/>
    </xf>
    <xf numFmtId="189" fontId="12" fillId="0" borderId="0" xfId="23" applyNumberFormat="1" applyFont="1" applyFill="1" applyBorder="1" applyAlignment="1" applyProtection="1"/>
    <xf numFmtId="189" fontId="31" fillId="0" borderId="0" xfId="25" applyNumberFormat="1" applyFont="1" applyFill="1" applyBorder="1" applyAlignment="1" applyProtection="1"/>
    <xf numFmtId="189" fontId="32" fillId="0" borderId="0" xfId="25" applyNumberFormat="1" applyFont="1" applyFill="1" applyBorder="1" applyAlignment="1" applyProtection="1"/>
    <xf numFmtId="0" fontId="33" fillId="0" borderId="11" xfId="0" applyFont="1" applyBorder="1"/>
    <xf numFmtId="0" fontId="34" fillId="0" borderId="0" xfId="0" applyFont="1"/>
    <xf numFmtId="189" fontId="19" fillId="0" borderId="0" xfId="25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88" fontId="19" fillId="0" borderId="0" xfId="25" applyFont="1" applyFill="1" applyBorder="1" applyAlignment="1" applyProtection="1">
      <alignment vertical="center"/>
    </xf>
    <xf numFmtId="188" fontId="35" fillId="0" borderId="0" xfId="25" applyFont="1" applyFill="1" applyBorder="1" applyAlignment="1" applyProtection="1"/>
    <xf numFmtId="189" fontId="36" fillId="0" borderId="0" xfId="25" applyNumberFormat="1" applyFont="1" applyFill="1" applyBorder="1" applyAlignment="1" applyProtection="1"/>
    <xf numFmtId="0" fontId="37" fillId="0" borderId="0" xfId="0" applyFont="1"/>
    <xf numFmtId="187" fontId="13" fillId="0" borderId="6" xfId="1" applyNumberFormat="1" applyFont="1" applyBorder="1" applyAlignment="1">
      <alignment horizontal="right"/>
    </xf>
    <xf numFmtId="187" fontId="20" fillId="0" borderId="0" xfId="1" applyNumberFormat="1" applyFont="1"/>
    <xf numFmtId="43" fontId="20" fillId="0" borderId="0" xfId="1" applyFont="1"/>
    <xf numFmtId="187" fontId="24" fillId="0" borderId="39" xfId="1" applyNumberFormat="1" applyFont="1" applyFill="1" applyBorder="1" applyAlignment="1"/>
    <xf numFmtId="187" fontId="13" fillId="0" borderId="0" xfId="1" applyNumberFormat="1" applyFont="1" applyAlignment="1"/>
    <xf numFmtId="187" fontId="6" fillId="0" borderId="0" xfId="1" applyNumberFormat="1" applyFont="1" applyFill="1" applyBorder="1" applyAlignment="1">
      <alignment horizontal="right"/>
    </xf>
    <xf numFmtId="187" fontId="6" fillId="0" borderId="6" xfId="1" applyNumberFormat="1" applyFont="1" applyFill="1" applyBorder="1" applyAlignment="1">
      <alignment horizontal="right"/>
    </xf>
    <xf numFmtId="49" fontId="14" fillId="0" borderId="0" xfId="11" applyNumberFormat="1" applyFont="1"/>
    <xf numFmtId="1" fontId="6" fillId="0" borderId="0" xfId="12" applyNumberFormat="1" applyFont="1" applyFill="1" applyBorder="1" applyAlignment="1" applyProtection="1">
      <alignment horizontal="left"/>
    </xf>
    <xf numFmtId="43" fontId="6" fillId="0" borderId="19" xfId="1" applyFont="1" applyFill="1" applyBorder="1" applyAlignment="1" applyProtection="1">
      <alignment horizontal="right"/>
    </xf>
    <xf numFmtId="0" fontId="13" fillId="0" borderId="0" xfId="0" applyFont="1" applyAlignment="1">
      <alignment horizontal="left"/>
    </xf>
    <xf numFmtId="189" fontId="6" fillId="0" borderId="0" xfId="2" applyNumberFormat="1" applyFont="1"/>
    <xf numFmtId="43" fontId="6" fillId="0" borderId="0" xfId="1" applyFont="1" applyFill="1" applyBorder="1"/>
    <xf numFmtId="187" fontId="6" fillId="0" borderId="24" xfId="16" applyNumberFormat="1" applyFont="1" applyFill="1" applyBorder="1" applyAlignment="1">
      <alignment horizontal="right"/>
    </xf>
    <xf numFmtId="43" fontId="6" fillId="0" borderId="24" xfId="1" applyFont="1" applyFill="1" applyBorder="1" applyAlignment="1">
      <alignment horizontal="right"/>
    </xf>
    <xf numFmtId="187" fontId="6" fillId="0" borderId="24" xfId="1" applyNumberFormat="1" applyFont="1" applyFill="1" applyBorder="1" applyAlignment="1">
      <alignment horizontal="right"/>
    </xf>
    <xf numFmtId="0" fontId="14" fillId="0" borderId="0" xfId="2" applyFont="1"/>
    <xf numFmtId="43" fontId="6" fillId="0" borderId="0" xfId="1" applyFont="1" applyFill="1"/>
    <xf numFmtId="189" fontId="16" fillId="0" borderId="68" xfId="5" applyNumberFormat="1" applyFont="1" applyFill="1" applyBorder="1" applyAlignment="1" applyProtection="1">
      <alignment horizontal="center"/>
    </xf>
    <xf numFmtId="188" fontId="16" fillId="0" borderId="65" xfId="5" applyNumberFormat="1" applyFont="1" applyFill="1" applyBorder="1" applyAlignment="1" applyProtection="1">
      <alignment horizontal="center"/>
    </xf>
    <xf numFmtId="189" fontId="16" fillId="0" borderId="20" xfId="5" applyNumberFormat="1" applyFont="1" applyFill="1" applyBorder="1" applyAlignment="1" applyProtection="1">
      <alignment horizontal="center"/>
    </xf>
    <xf numFmtId="188" fontId="16" fillId="0" borderId="64" xfId="5" applyNumberFormat="1" applyFont="1" applyFill="1" applyBorder="1" applyAlignment="1" applyProtection="1">
      <alignment horizontal="center"/>
    </xf>
    <xf numFmtId="0" fontId="16" fillId="0" borderId="20" xfId="2" applyFont="1" applyBorder="1" applyAlignment="1">
      <alignment horizontal="right"/>
    </xf>
    <xf numFmtId="0" fontId="16" fillId="0" borderId="21" xfId="2" applyFont="1" applyBorder="1" applyAlignment="1">
      <alignment horizontal="right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188" fontId="16" fillId="0" borderId="20" xfId="5" applyNumberFormat="1" applyFont="1" applyFill="1" applyBorder="1" applyAlignment="1" applyProtection="1">
      <alignment horizontal="center"/>
    </xf>
    <xf numFmtId="0" fontId="16" fillId="0" borderId="64" xfId="2" applyFont="1" applyBorder="1" applyAlignment="1">
      <alignment horizontal="right"/>
    </xf>
    <xf numFmtId="188" fontId="6" fillId="0" borderId="19" xfId="5" applyNumberFormat="1" applyFont="1" applyFill="1" applyBorder="1" applyAlignment="1" applyProtection="1"/>
    <xf numFmtId="189" fontId="6" fillId="0" borderId="19" xfId="5" applyNumberFormat="1" applyFont="1" applyFill="1" applyBorder="1" applyAlignment="1" applyProtection="1"/>
    <xf numFmtId="188" fontId="6" fillId="0" borderId="19" xfId="4" applyFont="1" applyFill="1" applyBorder="1" applyAlignment="1" applyProtection="1"/>
    <xf numFmtId="189" fontId="41" fillId="0" borderId="19" xfId="5" applyNumberFormat="1" applyFont="1" applyFill="1" applyBorder="1" applyAlignment="1" applyProtection="1"/>
    <xf numFmtId="43" fontId="13" fillId="0" borderId="0" xfId="1" applyFont="1" applyAlignment="1">
      <alignment horizontal="center"/>
    </xf>
    <xf numFmtId="187" fontId="13" fillId="0" borderId="0" xfId="1" applyNumberFormat="1" applyFont="1" applyAlignment="1">
      <alignment horizontal="center"/>
    </xf>
    <xf numFmtId="49" fontId="5" fillId="2" borderId="25" xfId="2" applyNumberFormat="1" applyFont="1" applyFill="1" applyBorder="1"/>
    <xf numFmtId="189" fontId="27" fillId="2" borderId="14" xfId="18" applyNumberFormat="1" applyFont="1" applyFill="1" applyBorder="1" applyAlignment="1" applyProtection="1">
      <alignment horizontal="right"/>
    </xf>
    <xf numFmtId="43" fontId="27" fillId="2" borderId="14" xfId="1" applyFont="1" applyFill="1" applyBorder="1" applyAlignment="1" applyProtection="1">
      <alignment horizontal="right"/>
    </xf>
    <xf numFmtId="0" fontId="43" fillId="0" borderId="0" xfId="2" applyFont="1"/>
    <xf numFmtId="187" fontId="13" fillId="0" borderId="0" xfId="1" applyNumberFormat="1" applyFont="1" applyBorder="1" applyAlignment="1">
      <alignment horizontal="right"/>
    </xf>
    <xf numFmtId="1" fontId="14" fillId="0" borderId="0" xfId="12" applyNumberFormat="1" applyFont="1" applyFill="1" applyBorder="1" applyAlignment="1" applyProtection="1"/>
    <xf numFmtId="1" fontId="14" fillId="0" borderId="0" xfId="11" applyNumberFormat="1" applyFont="1"/>
    <xf numFmtId="43" fontId="41" fillId="0" borderId="19" xfId="1" applyFont="1" applyFill="1" applyBorder="1" applyAlignment="1" applyProtection="1"/>
    <xf numFmtId="43" fontId="8" fillId="0" borderId="0" xfId="2" applyNumberFormat="1" applyFont="1"/>
    <xf numFmtId="187" fontId="14" fillId="0" borderId="74" xfId="1" applyNumberFormat="1" applyFont="1" applyFill="1" applyBorder="1" applyAlignment="1" applyProtection="1">
      <alignment horizontal="center"/>
    </xf>
    <xf numFmtId="43" fontId="14" fillId="0" borderId="74" xfId="1" applyFont="1" applyFill="1" applyBorder="1" applyAlignment="1" applyProtection="1">
      <alignment horizontal="center"/>
    </xf>
    <xf numFmtId="0" fontId="6" fillId="0" borderId="76" xfId="0" applyFont="1" applyBorder="1"/>
    <xf numFmtId="0" fontId="6" fillId="0" borderId="71" xfId="0" applyFont="1" applyBorder="1"/>
    <xf numFmtId="0" fontId="24" fillId="0" borderId="61" xfId="15" applyFont="1" applyBorder="1"/>
    <xf numFmtId="187" fontId="24" fillId="0" borderId="74" xfId="1" applyNumberFormat="1" applyFont="1" applyFill="1" applyBorder="1" applyAlignment="1" applyProtection="1">
      <alignment horizontal="center"/>
    </xf>
    <xf numFmtId="43" fontId="24" fillId="0" borderId="74" xfId="1" applyFont="1" applyFill="1" applyBorder="1" applyAlignment="1" applyProtection="1">
      <alignment horizontal="center"/>
    </xf>
    <xf numFmtId="187" fontId="24" fillId="0" borderId="84" xfId="1" applyNumberFormat="1" applyFont="1" applyFill="1" applyBorder="1" applyAlignment="1" applyProtection="1">
      <alignment horizontal="center"/>
    </xf>
    <xf numFmtId="43" fontId="24" fillId="0" borderId="84" xfId="1" applyFont="1" applyFill="1" applyBorder="1" applyAlignment="1" applyProtection="1">
      <alignment horizontal="center"/>
    </xf>
    <xf numFmtId="187" fontId="24" fillId="0" borderId="85" xfId="1" applyNumberFormat="1" applyFont="1" applyFill="1" applyBorder="1" applyAlignment="1">
      <alignment horizontal="center"/>
    </xf>
    <xf numFmtId="0" fontId="14" fillId="0" borderId="80" xfId="15" applyFont="1" applyBorder="1" applyAlignment="1">
      <alignment horizontal="center"/>
    </xf>
    <xf numFmtId="0" fontId="14" fillId="0" borderId="60" xfId="15" applyFont="1" applyBorder="1" applyAlignment="1">
      <alignment horizontal="center"/>
    </xf>
    <xf numFmtId="0" fontId="14" fillId="0" borderId="61" xfId="15" applyFont="1" applyBorder="1" applyAlignment="1">
      <alignment horizontal="center"/>
    </xf>
    <xf numFmtId="0" fontId="24" fillId="0" borderId="87" xfId="15" applyFont="1" applyBorder="1"/>
    <xf numFmtId="1" fontId="27" fillId="0" borderId="63" xfId="17" applyNumberFormat="1" applyFont="1" applyBorder="1" applyAlignment="1">
      <alignment horizontal="center"/>
    </xf>
    <xf numFmtId="189" fontId="14" fillId="0" borderId="94" xfId="23" applyNumberFormat="1" applyFont="1" applyFill="1" applyBorder="1" applyAlignment="1" applyProtection="1">
      <alignment horizontal="center"/>
    </xf>
    <xf numFmtId="189" fontId="14" fillId="0" borderId="95" xfId="23" applyNumberFormat="1" applyFont="1" applyFill="1" applyBorder="1" applyAlignment="1" applyProtection="1"/>
    <xf numFmtId="0" fontId="6" fillId="0" borderId="94" xfId="24" applyFont="1" applyBorder="1" applyAlignment="1">
      <alignment wrapText="1"/>
    </xf>
    <xf numFmtId="0" fontId="6" fillId="0" borderId="96" xfId="24" applyFont="1" applyBorder="1" applyAlignment="1">
      <alignment wrapText="1"/>
    </xf>
    <xf numFmtId="0" fontId="6" fillId="0" borderId="79" xfId="24" applyFont="1" applyBorder="1" applyAlignment="1">
      <alignment wrapText="1"/>
    </xf>
    <xf numFmtId="0" fontId="6" fillId="0" borderId="96" xfId="24" applyFont="1" applyBorder="1" applyAlignment="1">
      <alignment horizontal="left" wrapText="1"/>
    </xf>
    <xf numFmtId="0" fontId="6" fillId="0" borderId="96" xfId="24" applyFont="1" applyBorder="1" applyAlignment="1">
      <alignment horizontal="left"/>
    </xf>
    <xf numFmtId="0" fontId="6" fillId="0" borderId="95" xfId="24" applyFont="1" applyBorder="1" applyAlignment="1">
      <alignment wrapText="1"/>
    </xf>
    <xf numFmtId="0" fontId="7" fillId="0" borderId="20" xfId="2" applyFont="1" applyBorder="1" applyAlignment="1">
      <alignment horizontal="center"/>
    </xf>
    <xf numFmtId="189" fontId="16" fillId="0" borderId="98" xfId="5" applyNumberFormat="1" applyFont="1" applyFill="1" applyBorder="1" applyAlignment="1" applyProtection="1">
      <alignment horizontal="center"/>
    </xf>
    <xf numFmtId="188" fontId="16" fillId="0" borderId="98" xfId="5" applyNumberFormat="1" applyFont="1" applyFill="1" applyBorder="1" applyAlignment="1" applyProtection="1">
      <alignment horizontal="center"/>
    </xf>
    <xf numFmtId="0" fontId="16" fillId="0" borderId="99" xfId="2" applyFont="1" applyBorder="1" applyAlignment="1">
      <alignment horizontal="right"/>
    </xf>
    <xf numFmtId="0" fontId="16" fillId="0" borderId="100" xfId="2" applyFont="1" applyBorder="1" applyAlignment="1">
      <alignment horizontal="center"/>
    </xf>
    <xf numFmtId="189" fontId="6" fillId="0" borderId="96" xfId="5" applyNumberFormat="1" applyFont="1" applyFill="1" applyBorder="1" applyAlignment="1" applyProtection="1"/>
    <xf numFmtId="189" fontId="5" fillId="2" borderId="99" xfId="5" applyNumberFormat="1" applyFont="1" applyFill="1" applyBorder="1" applyAlignment="1" applyProtection="1"/>
    <xf numFmtId="43" fontId="5" fillId="2" borderId="99" xfId="1" applyFont="1" applyFill="1" applyBorder="1" applyAlignment="1" applyProtection="1"/>
    <xf numFmtId="189" fontId="6" fillId="0" borderId="101" xfId="8" applyNumberFormat="1" applyFont="1" applyFill="1" applyBorder="1" applyAlignment="1" applyProtection="1">
      <alignment horizontal="right"/>
    </xf>
    <xf numFmtId="189" fontId="6" fillId="0" borderId="101" xfId="8" applyNumberFormat="1" applyFont="1" applyFill="1" applyBorder="1" applyAlignment="1" applyProtection="1"/>
    <xf numFmtId="189" fontId="6" fillId="0" borderId="51" xfId="8" applyNumberFormat="1" applyFont="1" applyFill="1" applyBorder="1" applyAlignment="1" applyProtection="1"/>
    <xf numFmtId="189" fontId="6" fillId="0" borderId="74" xfId="8" applyNumberFormat="1" applyFont="1" applyFill="1" applyBorder="1" applyAlignment="1" applyProtection="1">
      <alignment horizontal="right"/>
    </xf>
    <xf numFmtId="189" fontId="6" fillId="0" borderId="74" xfId="8" applyNumberFormat="1" applyFont="1" applyFill="1" applyBorder="1" applyAlignment="1" applyProtection="1"/>
    <xf numFmtId="189" fontId="6" fillId="0" borderId="96" xfId="8" applyNumberFormat="1" applyFont="1" applyFill="1" applyBorder="1" applyAlignment="1" applyProtection="1">
      <alignment horizontal="right"/>
    </xf>
    <xf numFmtId="0" fontId="7" fillId="0" borderId="90" xfId="7" applyFont="1" applyBorder="1" applyAlignment="1">
      <alignment horizontal="center"/>
    </xf>
    <xf numFmtId="0" fontId="7" fillId="0" borderId="100" xfId="7" applyFont="1" applyBorder="1" applyAlignment="1">
      <alignment horizontal="center"/>
    </xf>
    <xf numFmtId="189" fontId="14" fillId="2" borderId="66" xfId="5" applyNumberFormat="1" applyFont="1" applyFill="1" applyBorder="1" applyAlignment="1" applyProtection="1"/>
    <xf numFmtId="189" fontId="14" fillId="0" borderId="106" xfId="1" applyNumberFormat="1" applyFont="1" applyFill="1" applyBorder="1" applyAlignment="1" applyProtection="1">
      <alignment horizontal="center"/>
    </xf>
    <xf numFmtId="189" fontId="14" fillId="0" borderId="50" xfId="1" applyNumberFormat="1" applyFont="1" applyFill="1" applyBorder="1" applyAlignment="1" applyProtection="1">
      <alignment horizontal="center"/>
    </xf>
    <xf numFmtId="187" fontId="14" fillId="0" borderId="22" xfId="1" applyNumberFormat="1" applyFont="1" applyFill="1" applyBorder="1" applyAlignment="1" applyProtection="1">
      <alignment horizontal="center"/>
    </xf>
    <xf numFmtId="43" fontId="14" fillId="0" borderId="0" xfId="1" applyFont="1" applyFill="1" applyBorder="1" applyAlignment="1" applyProtection="1">
      <alignment horizontal="center"/>
    </xf>
    <xf numFmtId="189" fontId="7" fillId="0" borderId="101" xfId="3" applyNumberFormat="1" applyFont="1" applyFill="1" applyBorder="1" applyAlignment="1" applyProtection="1">
      <alignment horizontal="center"/>
    </xf>
    <xf numFmtId="188" fontId="7" fillId="0" borderId="102" xfId="3" applyFont="1" applyFill="1" applyBorder="1" applyAlignment="1" applyProtection="1">
      <alignment horizontal="center"/>
    </xf>
    <xf numFmtId="188" fontId="7" fillId="0" borderId="64" xfId="3" applyFont="1" applyFill="1" applyBorder="1" applyAlignment="1" applyProtection="1">
      <alignment horizontal="center"/>
    </xf>
    <xf numFmtId="0" fontId="7" fillId="0" borderId="95" xfId="2" applyFont="1" applyBorder="1" applyAlignment="1">
      <alignment horizontal="center"/>
    </xf>
    <xf numFmtId="43" fontId="14" fillId="2" borderId="66" xfId="1" applyFont="1" applyFill="1" applyBorder="1" applyAlignment="1" applyProtection="1"/>
    <xf numFmtId="43" fontId="0" fillId="0" borderId="0" xfId="1" applyFont="1"/>
    <xf numFmtId="43" fontId="13" fillId="0" borderId="0" xfId="1" applyFont="1" applyBorder="1" applyAlignment="1">
      <alignment horizontal="right"/>
    </xf>
    <xf numFmtId="187" fontId="12" fillId="0" borderId="5" xfId="1" applyNumberFormat="1" applyFont="1" applyFill="1" applyBorder="1" applyAlignment="1">
      <alignment vertical="center"/>
    </xf>
    <xf numFmtId="3" fontId="7" fillId="0" borderId="5" xfId="13" applyNumberFormat="1" applyFont="1" applyBorder="1" applyAlignment="1">
      <alignment vertical="center"/>
    </xf>
    <xf numFmtId="43" fontId="8" fillId="0" borderId="0" xfId="1" applyFont="1" applyFill="1" applyBorder="1"/>
    <xf numFmtId="187" fontId="6" fillId="0" borderId="70" xfId="1" applyNumberFormat="1" applyFont="1" applyFill="1" applyBorder="1" applyAlignment="1">
      <alignment horizontal="right"/>
    </xf>
    <xf numFmtId="43" fontId="6" fillId="0" borderId="70" xfId="1" applyFont="1" applyFill="1" applyBorder="1" applyAlignment="1">
      <alignment horizontal="right"/>
    </xf>
    <xf numFmtId="189" fontId="14" fillId="0" borderId="115" xfId="23" applyNumberFormat="1" applyFont="1" applyFill="1" applyBorder="1" applyAlignment="1" applyProtection="1">
      <alignment horizontal="center"/>
    </xf>
    <xf numFmtId="189" fontId="14" fillId="0" borderId="63" xfId="23" applyNumberFormat="1" applyFont="1" applyFill="1" applyBorder="1" applyAlignment="1" applyProtection="1">
      <alignment horizontal="center"/>
    </xf>
    <xf numFmtId="0" fontId="13" fillId="0" borderId="115" xfId="24" applyFont="1" applyBorder="1" applyAlignment="1">
      <alignment horizontal="center"/>
    </xf>
    <xf numFmtId="0" fontId="13" fillId="0" borderId="116" xfId="24" applyFont="1" applyBorder="1" applyAlignment="1">
      <alignment horizontal="center"/>
    </xf>
    <xf numFmtId="0" fontId="13" fillId="0" borderId="117" xfId="24" applyFont="1" applyBorder="1" applyAlignment="1">
      <alignment horizontal="center"/>
    </xf>
    <xf numFmtId="49" fontId="13" fillId="0" borderId="116" xfId="24" applyNumberFormat="1" applyFont="1" applyBorder="1" applyAlignment="1">
      <alignment horizontal="center"/>
    </xf>
    <xf numFmtId="49" fontId="13" fillId="0" borderId="117" xfId="24" applyNumberFormat="1" applyFont="1" applyBorder="1" applyAlignment="1">
      <alignment horizontal="center"/>
    </xf>
    <xf numFmtId="0" fontId="13" fillId="0" borderId="63" xfId="24" applyFont="1" applyBorder="1" applyAlignment="1">
      <alignment horizontal="center"/>
    </xf>
    <xf numFmtId="0" fontId="6" fillId="0" borderId="116" xfId="7" applyFont="1" applyBorder="1"/>
    <xf numFmtId="49" fontId="5" fillId="0" borderId="118" xfId="11" applyNumberFormat="1" applyFont="1" applyBorder="1" applyAlignment="1">
      <alignment horizontal="left"/>
    </xf>
    <xf numFmtId="49" fontId="5" fillId="0" borderId="92" xfId="11" applyNumberFormat="1" applyFont="1" applyBorder="1" applyAlignment="1">
      <alignment horizontal="center"/>
    </xf>
    <xf numFmtId="0" fontId="6" fillId="0" borderId="7" xfId="19" applyFont="1" applyBorder="1"/>
    <xf numFmtId="0" fontId="14" fillId="0" borderId="119" xfId="15" applyFont="1" applyBorder="1"/>
    <xf numFmtId="0" fontId="5" fillId="0" borderId="120" xfId="15" applyFont="1" applyBorder="1"/>
    <xf numFmtId="0" fontId="14" fillId="0" borderId="113" xfId="15" applyFont="1" applyBorder="1"/>
    <xf numFmtId="0" fontId="6" fillId="0" borderId="120" xfId="2" applyFont="1" applyBorder="1"/>
    <xf numFmtId="0" fontId="5" fillId="0" borderId="120" xfId="2" applyFont="1" applyBorder="1"/>
    <xf numFmtId="43" fontId="6" fillId="0" borderId="0" xfId="2" applyNumberFormat="1" applyFont="1"/>
    <xf numFmtId="49" fontId="5" fillId="0" borderId="20" xfId="11" applyNumberFormat="1" applyFont="1" applyBorder="1" applyAlignment="1">
      <alignment horizontal="center"/>
    </xf>
    <xf numFmtId="49" fontId="5" fillId="0" borderId="95" xfId="11" applyNumberFormat="1" applyFont="1" applyBorder="1" applyAlignment="1">
      <alignment horizontal="center"/>
    </xf>
    <xf numFmtId="187" fontId="6" fillId="0" borderId="120" xfId="1" applyNumberFormat="1" applyFont="1" applyFill="1" applyBorder="1"/>
    <xf numFmtId="0" fontId="13" fillId="0" borderId="0" xfId="1" applyNumberFormat="1" applyFont="1"/>
    <xf numFmtId="43" fontId="12" fillId="0" borderId="5" xfId="1" applyFont="1" applyFill="1" applyBorder="1" applyAlignment="1">
      <alignment vertical="center"/>
    </xf>
    <xf numFmtId="187" fontId="6" fillId="0" borderId="120" xfId="1" applyNumberFormat="1" applyFont="1" applyBorder="1"/>
    <xf numFmtId="0" fontId="13" fillId="0" borderId="27" xfId="0" applyFont="1" applyBorder="1"/>
    <xf numFmtId="187" fontId="13" fillId="0" borderId="27" xfId="1" applyNumberFormat="1" applyFont="1" applyBorder="1"/>
    <xf numFmtId="0" fontId="13" fillId="0" borderId="27" xfId="1" applyNumberFormat="1" applyFont="1" applyBorder="1"/>
    <xf numFmtId="0" fontId="6" fillId="0" borderId="26" xfId="7" applyFont="1" applyBorder="1"/>
    <xf numFmtId="49" fontId="27" fillId="0" borderId="20" xfId="11" applyNumberFormat="1" applyFont="1" applyBorder="1" applyAlignment="1">
      <alignment horizontal="center"/>
    </xf>
    <xf numFmtId="1" fontId="27" fillId="0" borderId="28" xfId="17" applyNumberFormat="1" applyFont="1" applyBorder="1" applyAlignment="1">
      <alignment horizontal="center"/>
    </xf>
    <xf numFmtId="0" fontId="41" fillId="0" borderId="64" xfId="2" applyFont="1" applyBorder="1" applyAlignment="1">
      <alignment horizontal="left"/>
    </xf>
    <xf numFmtId="49" fontId="5" fillId="0" borderId="0" xfId="2" applyNumberFormat="1" applyFont="1"/>
    <xf numFmtId="49" fontId="6" fillId="0" borderId="120" xfId="0" applyNumberFormat="1" applyFont="1" applyBorder="1"/>
    <xf numFmtId="187" fontId="6" fillId="0" borderId="51" xfId="16" applyNumberFormat="1" applyFont="1" applyFill="1" applyBorder="1" applyAlignment="1">
      <alignment horizontal="right"/>
    </xf>
    <xf numFmtId="187" fontId="6" fillId="0" borderId="70" xfId="16" applyNumberFormat="1" applyFont="1" applyFill="1" applyBorder="1" applyAlignment="1">
      <alignment horizontal="right"/>
    </xf>
    <xf numFmtId="187" fontId="14" fillId="0" borderId="19" xfId="1" applyNumberFormat="1" applyFont="1" applyFill="1" applyBorder="1" applyAlignment="1" applyProtection="1">
      <alignment horizontal="center"/>
    </xf>
    <xf numFmtId="43" fontId="14" fillId="0" borderId="19" xfId="1" applyFont="1" applyFill="1" applyBorder="1" applyAlignment="1" applyProtection="1">
      <alignment horizontal="center"/>
    </xf>
    <xf numFmtId="187" fontId="14" fillId="0" borderId="108" xfId="1" applyNumberFormat="1" applyFont="1" applyFill="1" applyBorder="1" applyAlignment="1" applyProtection="1">
      <alignment horizontal="center"/>
    </xf>
    <xf numFmtId="43" fontId="14" fillId="0" borderId="107" xfId="1" applyFont="1" applyFill="1" applyBorder="1" applyAlignment="1" applyProtection="1">
      <alignment horizontal="center"/>
    </xf>
    <xf numFmtId="187" fontId="14" fillId="0" borderId="127" xfId="1" applyNumberFormat="1" applyFont="1" applyFill="1" applyBorder="1" applyAlignment="1">
      <alignment horizontal="right"/>
    </xf>
    <xf numFmtId="187" fontId="14" fillId="0" borderId="109" xfId="1" applyNumberFormat="1" applyFont="1" applyFill="1" applyBorder="1" applyAlignment="1">
      <alignment horizontal="right"/>
    </xf>
    <xf numFmtId="187" fontId="14" fillId="0" borderId="127" xfId="1" applyNumberFormat="1" applyFont="1" applyFill="1" applyBorder="1" applyAlignment="1">
      <alignment horizontal="center"/>
    </xf>
    <xf numFmtId="187" fontId="14" fillId="0" borderId="127" xfId="1" applyNumberFormat="1" applyFont="1" applyFill="1" applyBorder="1" applyAlignment="1" applyProtection="1">
      <alignment horizontal="center"/>
    </xf>
    <xf numFmtId="187" fontId="14" fillId="0" borderId="109" xfId="1" applyNumberFormat="1" applyFont="1" applyFill="1" applyBorder="1" applyAlignment="1">
      <alignment horizontal="center"/>
    </xf>
    <xf numFmtId="43" fontId="14" fillId="0" borderId="127" xfId="1" applyFont="1" applyFill="1" applyBorder="1" applyAlignment="1" applyProtection="1">
      <alignment horizontal="center"/>
    </xf>
    <xf numFmtId="187" fontId="14" fillId="0" borderId="107" xfId="1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vertical="center"/>
    </xf>
    <xf numFmtId="187" fontId="24" fillId="0" borderId="131" xfId="1" applyNumberFormat="1" applyFont="1" applyFill="1" applyBorder="1" applyAlignment="1" applyProtection="1">
      <alignment horizontal="center"/>
    </xf>
    <xf numFmtId="43" fontId="24" fillId="0" borderId="131" xfId="1" applyFont="1" applyFill="1" applyBorder="1" applyAlignment="1" applyProtection="1">
      <alignment horizontal="center"/>
    </xf>
    <xf numFmtId="187" fontId="24" fillId="0" borderId="75" xfId="1" applyNumberFormat="1" applyFont="1" applyFill="1" applyBorder="1" applyAlignment="1">
      <alignment horizontal="center"/>
    </xf>
    <xf numFmtId="1" fontId="23" fillId="0" borderId="0" xfId="17" applyNumberFormat="1" applyFont="1" applyAlignment="1">
      <alignment horizontal="left" vertical="center"/>
    </xf>
    <xf numFmtId="1" fontId="23" fillId="0" borderId="0" xfId="17" applyNumberFormat="1" applyFont="1" applyAlignment="1">
      <alignment vertical="center"/>
    </xf>
    <xf numFmtId="1" fontId="7" fillId="0" borderId="0" xfId="11" applyNumberFormat="1" applyFont="1" applyAlignment="1">
      <alignment horizontal="left" vertical="center"/>
    </xf>
    <xf numFmtId="187" fontId="14" fillId="0" borderId="41" xfId="1" applyNumberFormat="1" applyFont="1" applyFill="1" applyBorder="1" applyAlignment="1">
      <alignment horizontal="right"/>
    </xf>
    <xf numFmtId="187" fontId="14" fillId="0" borderId="39" xfId="1" applyNumberFormat="1" applyFont="1" applyFill="1" applyBorder="1" applyAlignment="1">
      <alignment horizontal="right"/>
    </xf>
    <xf numFmtId="43" fontId="14" fillId="0" borderId="84" xfId="1" applyFont="1" applyFill="1" applyBorder="1" applyAlignment="1" applyProtection="1">
      <alignment horizontal="center"/>
    </xf>
    <xf numFmtId="187" fontId="13" fillId="0" borderId="0" xfId="1" applyNumberFormat="1" applyFont="1" applyFill="1"/>
    <xf numFmtId="43" fontId="13" fillId="0" borderId="0" xfId="1" applyFont="1" applyFill="1"/>
    <xf numFmtId="187" fontId="6" fillId="0" borderId="0" xfId="1" applyNumberFormat="1" applyFont="1"/>
    <xf numFmtId="43" fontId="6" fillId="0" borderId="0" xfId="1" applyFont="1"/>
    <xf numFmtId="43" fontId="13" fillId="0" borderId="76" xfId="1" applyFont="1" applyBorder="1"/>
    <xf numFmtId="49" fontId="47" fillId="0" borderId="5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0" borderId="5" xfId="0" applyFont="1" applyBorder="1"/>
    <xf numFmtId="0" fontId="49" fillId="0" borderId="5" xfId="0" applyFont="1" applyBorder="1"/>
    <xf numFmtId="49" fontId="50" fillId="0" borderId="107" xfId="0" applyNumberFormat="1" applyFont="1" applyBorder="1" applyAlignment="1">
      <alignment horizontal="center" vertical="center"/>
    </xf>
    <xf numFmtId="0" fontId="51" fillId="0" borderId="107" xfId="0" applyFont="1" applyBorder="1" applyAlignment="1">
      <alignment horizontal="left" vertical="center"/>
    </xf>
    <xf numFmtId="0" fontId="51" fillId="0" borderId="107" xfId="0" applyFont="1" applyBorder="1" applyAlignment="1">
      <alignment vertical="center"/>
    </xf>
    <xf numFmtId="0" fontId="52" fillId="0" borderId="107" xfId="0" applyFont="1" applyBorder="1" applyAlignment="1">
      <alignment vertical="center"/>
    </xf>
    <xf numFmtId="49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54" fillId="0" borderId="0" xfId="0" applyFont="1"/>
    <xf numFmtId="49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49" fontId="51" fillId="0" borderId="107" xfId="0" applyNumberFormat="1" applyFont="1" applyBorder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0" fontId="51" fillId="0" borderId="107" xfId="0" applyFont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52" fillId="0" borderId="107" xfId="0" applyFont="1" applyBorder="1" applyAlignment="1">
      <alignment vertical="center" wrapText="1"/>
    </xf>
    <xf numFmtId="0" fontId="52" fillId="0" borderId="107" xfId="0" applyFont="1" applyBorder="1" applyAlignment="1">
      <alignment horizontal="left" vertical="center" wrapText="1"/>
    </xf>
    <xf numFmtId="0" fontId="49" fillId="0" borderId="0" xfId="0" applyFont="1" applyAlignment="1">
      <alignment horizontal="left" wrapText="1"/>
    </xf>
    <xf numFmtId="1" fontId="29" fillId="0" borderId="0" xfId="17" applyNumberFormat="1" applyFont="1" applyAlignment="1">
      <alignment horizontal="left" vertical="center"/>
    </xf>
    <xf numFmtId="0" fontId="45" fillId="0" borderId="62" xfId="15" applyFont="1" applyBorder="1" applyAlignment="1">
      <alignment vertical="center"/>
    </xf>
    <xf numFmtId="43" fontId="14" fillId="0" borderId="51" xfId="1" applyFont="1" applyFill="1" applyBorder="1" applyAlignment="1">
      <alignment horizontal="center"/>
    </xf>
    <xf numFmtId="43" fontId="14" fillId="0" borderId="49" xfId="1" applyFont="1" applyFill="1" applyBorder="1" applyAlignment="1">
      <alignment horizontal="center"/>
    </xf>
    <xf numFmtId="43" fontId="14" fillId="0" borderId="39" xfId="1" applyFont="1" applyFill="1" applyBorder="1" applyAlignment="1">
      <alignment horizontal="center"/>
    </xf>
    <xf numFmtId="43" fontId="14" fillId="0" borderId="44" xfId="1" applyFont="1" applyFill="1" applyBorder="1" applyAlignment="1">
      <alignment horizontal="center"/>
    </xf>
    <xf numFmtId="43" fontId="14" fillId="0" borderId="41" xfId="1" applyFont="1" applyFill="1" applyBorder="1" applyAlignment="1">
      <alignment horizontal="center"/>
    </xf>
    <xf numFmtId="43" fontId="14" fillId="0" borderId="19" xfId="1" applyFont="1" applyFill="1" applyBorder="1" applyAlignment="1">
      <alignment horizontal="center"/>
    </xf>
    <xf numFmtId="43" fontId="14" fillId="0" borderId="127" xfId="1" applyFont="1" applyFill="1" applyBorder="1" applyAlignment="1">
      <alignment horizontal="center"/>
    </xf>
    <xf numFmtId="43" fontId="14" fillId="0" borderId="23" xfId="1" applyFont="1" applyFill="1" applyBorder="1" applyAlignment="1">
      <alignment horizontal="center"/>
    </xf>
    <xf numFmtId="43" fontId="14" fillId="0" borderId="109" xfId="1" applyFont="1" applyFill="1" applyBorder="1" applyAlignment="1">
      <alignment horizontal="center"/>
    </xf>
    <xf numFmtId="43" fontId="14" fillId="0" borderId="119" xfId="1" applyFont="1" applyFill="1" applyBorder="1" applyAlignment="1">
      <alignment horizontal="center"/>
    </xf>
    <xf numFmtId="43" fontId="14" fillId="0" borderId="104" xfId="1" applyFont="1" applyFill="1" applyBorder="1" applyAlignment="1">
      <alignment horizontal="center"/>
    </xf>
    <xf numFmtId="43" fontId="5" fillId="0" borderId="72" xfId="1" applyFont="1" applyFill="1" applyBorder="1" applyAlignment="1"/>
    <xf numFmtId="43" fontId="5" fillId="0" borderId="79" xfId="1" applyFont="1" applyFill="1" applyBorder="1" applyAlignment="1">
      <alignment horizontal="center"/>
    </xf>
    <xf numFmtId="43" fontId="6" fillId="0" borderId="0" xfId="1" applyFont="1" applyFill="1" applyBorder="1" applyAlignment="1"/>
    <xf numFmtId="43" fontId="5" fillId="0" borderId="71" xfId="1" applyFont="1" applyFill="1" applyBorder="1" applyAlignment="1">
      <alignment horizontal="center"/>
    </xf>
    <xf numFmtId="43" fontId="5" fillId="0" borderId="78" xfId="1" applyFont="1" applyBorder="1" applyAlignment="1">
      <alignment horizontal="center"/>
    </xf>
    <xf numFmtId="43" fontId="13" fillId="0" borderId="76" xfId="1" applyFont="1" applyBorder="1" applyAlignment="1">
      <alignment horizontal="right"/>
    </xf>
    <xf numFmtId="43" fontId="13" fillId="0" borderId="78" xfId="1" applyFont="1" applyBorder="1"/>
    <xf numFmtId="43" fontId="24" fillId="0" borderId="51" xfId="1" applyFont="1" applyFill="1" applyBorder="1" applyAlignment="1">
      <alignment horizontal="center"/>
    </xf>
    <xf numFmtId="43" fontId="24" fillId="0" borderId="8" xfId="1" applyFont="1" applyFill="1" applyBorder="1" applyAlignment="1">
      <alignment horizontal="center"/>
    </xf>
    <xf numFmtId="43" fontId="24" fillId="0" borderId="58" xfId="1" applyFont="1" applyFill="1" applyBorder="1" applyAlignment="1">
      <alignment horizontal="center"/>
    </xf>
    <xf numFmtId="43" fontId="24" fillId="0" borderId="39" xfId="1" applyFont="1" applyFill="1" applyBorder="1" applyAlignment="1">
      <alignment horizontal="center"/>
    </xf>
    <xf numFmtId="43" fontId="14" fillId="0" borderId="86" xfId="1" applyFont="1" applyFill="1" applyBorder="1" applyAlignment="1">
      <alignment horizontal="center"/>
    </xf>
    <xf numFmtId="43" fontId="14" fillId="0" borderId="8" xfId="1" applyFont="1" applyFill="1" applyBorder="1" applyAlignment="1">
      <alignment horizontal="center"/>
    </xf>
    <xf numFmtId="43" fontId="14" fillId="0" borderId="58" xfId="1" applyFont="1" applyFill="1" applyBorder="1" applyAlignment="1">
      <alignment horizontal="center"/>
    </xf>
    <xf numFmtId="43" fontId="24" fillId="0" borderId="49" xfId="1" applyFont="1" applyFill="1" applyBorder="1" applyAlignment="1">
      <alignment horizontal="center"/>
    </xf>
    <xf numFmtId="43" fontId="24" fillId="0" borderId="94" xfId="1" applyFont="1" applyFill="1" applyBorder="1" applyAlignment="1">
      <alignment horizontal="center"/>
    </xf>
    <xf numFmtId="43" fontId="24" fillId="0" borderId="135" xfId="1" applyFont="1" applyFill="1" applyBorder="1" applyAlignment="1">
      <alignment horizontal="center"/>
    </xf>
    <xf numFmtId="43" fontId="24" fillId="0" borderId="44" xfId="1" applyFont="1" applyFill="1" applyBorder="1" applyAlignment="1">
      <alignment horizontal="center"/>
    </xf>
    <xf numFmtId="43" fontId="24" fillId="0" borderId="41" xfId="1" applyFont="1" applyFill="1" applyBorder="1" applyAlignment="1">
      <alignment horizontal="center"/>
    </xf>
    <xf numFmtId="187" fontId="14" fillId="0" borderId="131" xfId="1" applyNumberFormat="1" applyFont="1" applyFill="1" applyBorder="1" applyAlignment="1" applyProtection="1">
      <alignment horizontal="center"/>
    </xf>
    <xf numFmtId="43" fontId="14" fillId="0" borderId="131" xfId="1" applyFont="1" applyFill="1" applyBorder="1" applyAlignment="1" applyProtection="1">
      <alignment horizontal="center"/>
    </xf>
    <xf numFmtId="187" fontId="14" fillId="0" borderId="139" xfId="1" applyNumberFormat="1" applyFont="1" applyFill="1" applyBorder="1" applyAlignment="1">
      <alignment horizontal="center"/>
    </xf>
    <xf numFmtId="1" fontId="27" fillId="0" borderId="123" xfId="17" applyNumberFormat="1" applyFont="1" applyBorder="1" applyAlignment="1">
      <alignment horizontal="center"/>
    </xf>
    <xf numFmtId="0" fontId="26" fillId="0" borderId="116" xfId="19" applyFont="1" applyBorder="1" applyAlignment="1">
      <alignment horizontal="left"/>
    </xf>
    <xf numFmtId="0" fontId="27" fillId="2" borderId="114" xfId="21" applyFont="1" applyFill="1" applyBorder="1" applyAlignment="1">
      <alignment horizontal="left"/>
    </xf>
    <xf numFmtId="0" fontId="7" fillId="0" borderId="123" xfId="2" applyFont="1" applyBorder="1"/>
    <xf numFmtId="49" fontId="7" fillId="0" borderId="28" xfId="2" applyNumberFormat="1" applyFont="1" applyBorder="1" applyAlignment="1">
      <alignment horizontal="left" vertical="center"/>
    </xf>
    <xf numFmtId="0" fontId="7" fillId="0" borderId="92" xfId="2" applyFont="1" applyBorder="1"/>
    <xf numFmtId="49" fontId="7" fillId="0" borderId="28" xfId="2" applyNumberFormat="1" applyFont="1" applyBorder="1"/>
    <xf numFmtId="49" fontId="5" fillId="0" borderId="28" xfId="2" applyNumberFormat="1" applyFont="1" applyBorder="1"/>
    <xf numFmtId="49" fontId="6" fillId="0" borderId="28" xfId="2" applyNumberFormat="1" applyFont="1" applyBorder="1"/>
    <xf numFmtId="49" fontId="5" fillId="2" borderId="91" xfId="2" applyNumberFormat="1" applyFont="1" applyFill="1" applyBorder="1"/>
    <xf numFmtId="0" fontId="16" fillId="0" borderId="122" xfId="2" applyFont="1" applyBorder="1"/>
    <xf numFmtId="49" fontId="42" fillId="0" borderId="116" xfId="2" applyNumberFormat="1" applyFont="1" applyBorder="1" applyAlignment="1">
      <alignment horizontal="left" vertical="center"/>
    </xf>
    <xf numFmtId="49" fontId="42" fillId="0" borderId="63" xfId="2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" fontId="27" fillId="0" borderId="52" xfId="18" applyNumberFormat="1" applyFont="1" applyFill="1" applyBorder="1" applyAlignment="1" applyProtection="1">
      <alignment horizontal="center"/>
    </xf>
    <xf numFmtId="189" fontId="6" fillId="0" borderId="74" xfId="5" applyNumberFormat="1" applyFont="1" applyFill="1" applyBorder="1" applyAlignment="1" applyProtection="1">
      <alignment horizontal="right"/>
    </xf>
    <xf numFmtId="43" fontId="6" fillId="0" borderId="74" xfId="1" applyFont="1" applyFill="1" applyBorder="1" applyAlignment="1" applyProtection="1">
      <alignment horizontal="right"/>
    </xf>
    <xf numFmtId="43" fontId="6" fillId="0" borderId="77" xfId="1" applyFont="1" applyFill="1" applyBorder="1" applyAlignment="1" applyProtection="1"/>
    <xf numFmtId="49" fontId="5" fillId="0" borderId="52" xfId="12" applyNumberFormat="1" applyFont="1" applyFill="1" applyBorder="1" applyAlignment="1" applyProtection="1">
      <alignment horizontal="center"/>
    </xf>
    <xf numFmtId="189" fontId="6" fillId="0" borderId="140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>
      <alignment horizontal="right"/>
    </xf>
    <xf numFmtId="189" fontId="6" fillId="0" borderId="142" xfId="12" applyNumberFormat="1" applyFont="1" applyFill="1" applyBorder="1" applyAlignment="1" applyProtection="1">
      <alignment horizontal="right"/>
    </xf>
    <xf numFmtId="187" fontId="6" fillId="0" borderId="143" xfId="1" applyNumberFormat="1" applyFont="1" applyFill="1" applyBorder="1"/>
    <xf numFmtId="187" fontId="6" fillId="0" borderId="29" xfId="1" applyNumberFormat="1" applyFont="1" applyFill="1" applyBorder="1"/>
    <xf numFmtId="49" fontId="27" fillId="0" borderId="74" xfId="11" applyNumberFormat="1" applyFont="1" applyBorder="1" applyAlignment="1">
      <alignment horizontal="center"/>
    </xf>
    <xf numFmtId="188" fontId="26" fillId="0" borderId="31" xfId="18" applyNumberFormat="1" applyFont="1" applyFill="1" applyBorder="1" applyAlignment="1" applyProtection="1">
      <alignment horizontal="right"/>
    </xf>
    <xf numFmtId="188" fontId="26" fillId="0" borderId="120" xfId="18" applyNumberFormat="1" applyFont="1" applyFill="1" applyBorder="1" applyAlignment="1" applyProtection="1">
      <alignment horizontal="right"/>
    </xf>
    <xf numFmtId="188" fontId="26" fillId="0" borderId="29" xfId="18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89" fontId="5" fillId="2" borderId="30" xfId="4" applyNumberFormat="1" applyFont="1" applyFill="1" applyBorder="1"/>
    <xf numFmtId="43" fontId="5" fillId="2" borderId="30" xfId="1" applyFont="1" applyFill="1" applyBorder="1"/>
    <xf numFmtId="1" fontId="29" fillId="0" borderId="0" xfId="17" applyNumberFormat="1" applyFont="1" applyAlignment="1">
      <alignment vertical="center"/>
    </xf>
    <xf numFmtId="0" fontId="6" fillId="0" borderId="147" xfId="24" applyFont="1" applyBorder="1" applyAlignment="1">
      <alignment wrapText="1"/>
    </xf>
    <xf numFmtId="0" fontId="45" fillId="0" borderId="5" xfId="0" applyFont="1" applyBorder="1" applyAlignment="1">
      <alignment horizontal="left" vertical="center"/>
    </xf>
    <xf numFmtId="49" fontId="17" fillId="0" borderId="116" xfId="2" applyNumberFormat="1" applyFont="1" applyBorder="1" applyAlignment="1">
      <alignment horizontal="left" wrapText="1"/>
    </xf>
    <xf numFmtId="49" fontId="41" fillId="0" borderId="116" xfId="2" applyNumberFormat="1" applyFont="1" applyBorder="1"/>
    <xf numFmtId="0" fontId="6" fillId="0" borderId="19" xfId="2" applyFont="1" applyBorder="1"/>
    <xf numFmtId="49" fontId="17" fillId="0" borderId="116" xfId="2" applyNumberFormat="1" applyFont="1" applyBorder="1"/>
    <xf numFmtId="49" fontId="5" fillId="2" borderId="114" xfId="2" applyNumberFormat="1" applyFont="1" applyFill="1" applyBorder="1"/>
    <xf numFmtId="1" fontId="5" fillId="2" borderId="104" xfId="11" applyNumberFormat="1" applyFont="1" applyFill="1" applyBorder="1" applyAlignment="1">
      <alignment horizontal="left"/>
    </xf>
    <xf numFmtId="187" fontId="5" fillId="2" borderId="30" xfId="1" applyNumberFormat="1" applyFont="1" applyFill="1" applyBorder="1" applyAlignment="1" applyProtection="1"/>
    <xf numFmtId="43" fontId="5" fillId="2" borderId="104" xfId="1" applyFont="1" applyFill="1" applyBorder="1" applyAlignment="1" applyProtection="1"/>
    <xf numFmtId="187" fontId="5" fillId="2" borderId="104" xfId="1" applyNumberFormat="1" applyFont="1" applyFill="1" applyBorder="1" applyAlignment="1" applyProtection="1"/>
    <xf numFmtId="0" fontId="5" fillId="2" borderId="114" xfId="7" applyFont="1" applyFill="1" applyBorder="1"/>
    <xf numFmtId="189" fontId="5" fillId="2" borderId="14" xfId="8" applyNumberFormat="1" applyFont="1" applyFill="1" applyBorder="1" applyAlignment="1" applyProtection="1">
      <alignment horizontal="right"/>
    </xf>
    <xf numFmtId="43" fontId="5" fillId="2" borderId="14" xfId="1" applyFont="1" applyFill="1" applyBorder="1" applyAlignment="1" applyProtection="1">
      <alignment horizontal="right"/>
    </xf>
    <xf numFmtId="187" fontId="5" fillId="2" borderId="3" xfId="1" applyNumberFormat="1" applyFont="1" applyFill="1" applyBorder="1"/>
    <xf numFmtId="43" fontId="5" fillId="2" borderId="3" xfId="1" applyFont="1" applyFill="1" applyBorder="1"/>
    <xf numFmtId="188" fontId="6" fillId="0" borderId="0" xfId="2" applyNumberFormat="1" applyFont="1"/>
    <xf numFmtId="0" fontId="14" fillId="2" borderId="104" xfId="2" applyFont="1" applyFill="1" applyBorder="1"/>
    <xf numFmtId="187" fontId="14" fillId="2" borderId="30" xfId="1" applyNumberFormat="1" applyFont="1" applyFill="1" applyBorder="1" applyAlignment="1">
      <alignment horizontal="right"/>
    </xf>
    <xf numFmtId="43" fontId="14" fillId="2" borderId="30" xfId="1" applyFont="1" applyFill="1" applyBorder="1" applyAlignment="1">
      <alignment horizontal="right"/>
    </xf>
    <xf numFmtId="187" fontId="14" fillId="2" borderId="124" xfId="1" applyNumberFormat="1" applyFont="1" applyFill="1" applyBorder="1" applyAlignment="1">
      <alignment horizontal="right"/>
    </xf>
    <xf numFmtId="43" fontId="14" fillId="2" borderId="124" xfId="1" applyFont="1" applyFill="1" applyBorder="1" applyAlignment="1">
      <alignment horizontal="right"/>
    </xf>
    <xf numFmtId="0" fontId="14" fillId="2" borderId="145" xfId="0" applyFont="1" applyFill="1" applyBorder="1" applyAlignment="1">
      <alignment horizontal="center"/>
    </xf>
    <xf numFmtId="187" fontId="14" fillId="2" borderId="145" xfId="1" applyNumberFormat="1" applyFont="1" applyFill="1" applyBorder="1"/>
    <xf numFmtId="43" fontId="14" fillId="2" borderId="145" xfId="1" applyFont="1" applyFill="1" applyBorder="1"/>
    <xf numFmtId="0" fontId="5" fillId="0" borderId="148" xfId="2" applyFont="1" applyBorder="1"/>
    <xf numFmtId="187" fontId="6" fillId="0" borderId="148" xfId="16" applyNumberFormat="1" applyFont="1" applyFill="1" applyBorder="1" applyAlignment="1">
      <alignment horizontal="right"/>
    </xf>
    <xf numFmtId="43" fontId="6" fillId="0" borderId="148" xfId="1" applyFont="1" applyFill="1" applyBorder="1" applyAlignment="1">
      <alignment horizontal="right"/>
    </xf>
    <xf numFmtId="0" fontId="6" fillId="0" borderId="148" xfId="2" applyFont="1" applyBorder="1" applyAlignment="1">
      <alignment horizontal="right"/>
    </xf>
    <xf numFmtId="187" fontId="6" fillId="0" borderId="148" xfId="1" applyNumberFormat="1" applyFont="1" applyFill="1" applyBorder="1" applyAlignment="1">
      <alignment horizontal="right"/>
    </xf>
    <xf numFmtId="187" fontId="6" fillId="0" borderId="120" xfId="16" applyNumberFormat="1" applyFont="1" applyFill="1" applyBorder="1" applyAlignment="1">
      <alignment horizontal="right"/>
    </xf>
    <xf numFmtId="43" fontId="6" fillId="0" borderId="120" xfId="1" applyFont="1" applyFill="1" applyBorder="1" applyAlignment="1">
      <alignment horizontal="right"/>
    </xf>
    <xf numFmtId="187" fontId="6" fillId="0" borderId="120" xfId="1" applyNumberFormat="1" applyFont="1" applyFill="1" applyBorder="1" applyAlignment="1">
      <alignment horizontal="right"/>
    </xf>
    <xf numFmtId="0" fontId="6" fillId="0" borderId="120" xfId="2" applyFont="1" applyBorder="1" applyAlignment="1">
      <alignment horizontal="right"/>
    </xf>
    <xf numFmtId="189" fontId="6" fillId="0" borderId="120" xfId="4" applyNumberFormat="1" applyFont="1" applyFill="1" applyBorder="1" applyAlignment="1">
      <alignment horizontal="right"/>
    </xf>
    <xf numFmtId="187" fontId="6" fillId="0" borderId="150" xfId="16" applyNumberFormat="1" applyFont="1" applyFill="1" applyBorder="1" applyAlignment="1">
      <alignment horizontal="right"/>
    </xf>
    <xf numFmtId="187" fontId="6" fillId="0" borderId="150" xfId="1" applyNumberFormat="1" applyFont="1" applyFill="1" applyBorder="1" applyAlignment="1">
      <alignment horizontal="right"/>
    </xf>
    <xf numFmtId="49" fontId="6" fillId="0" borderId="150" xfId="0" applyNumberFormat="1" applyFont="1" applyBorder="1"/>
    <xf numFmtId="43" fontId="6" fillId="0" borderId="150" xfId="1" applyFont="1" applyFill="1" applyBorder="1" applyAlignment="1">
      <alignment horizontal="right"/>
    </xf>
    <xf numFmtId="49" fontId="5" fillId="0" borderId="150" xfId="0" applyNumberFormat="1" applyFont="1" applyBorder="1"/>
    <xf numFmtId="0" fontId="24" fillId="0" borderId="80" xfId="15" applyFont="1" applyBorder="1"/>
    <xf numFmtId="0" fontId="14" fillId="0" borderId="148" xfId="15" applyFont="1" applyBorder="1" applyAlignment="1">
      <alignment horizontal="center"/>
    </xf>
    <xf numFmtId="0" fontId="14" fillId="0" borderId="150" xfId="15" applyFont="1" applyBorder="1" applyAlignment="1">
      <alignment horizontal="center"/>
    </xf>
    <xf numFmtId="0" fontId="14" fillId="0" borderId="144" xfId="15" applyFont="1" applyBorder="1" applyAlignment="1">
      <alignment horizontal="center"/>
    </xf>
    <xf numFmtId="189" fontId="6" fillId="0" borderId="120" xfId="22" applyNumberFormat="1" applyFont="1" applyFill="1" applyBorder="1" applyAlignment="1" applyProtection="1">
      <alignment horizontal="center"/>
    </xf>
    <xf numFmtId="187" fontId="13" fillId="0" borderId="120" xfId="1" applyNumberFormat="1" applyFont="1" applyBorder="1"/>
    <xf numFmtId="0" fontId="6" fillId="0" borderId="11" xfId="2" applyFont="1" applyBorder="1"/>
    <xf numFmtId="43" fontId="6" fillId="0" borderId="62" xfId="1" applyFont="1" applyFill="1" applyBorder="1" applyAlignment="1">
      <alignment horizontal="right"/>
    </xf>
    <xf numFmtId="187" fontId="6" fillId="0" borderId="62" xfId="16" applyNumberFormat="1" applyFont="1" applyFill="1" applyBorder="1" applyAlignment="1">
      <alignment horizontal="right"/>
    </xf>
    <xf numFmtId="187" fontId="6" fillId="0" borderId="62" xfId="1" applyNumberFormat="1" applyFont="1" applyFill="1" applyBorder="1" applyAlignment="1">
      <alignment horizontal="right"/>
    </xf>
    <xf numFmtId="43" fontId="6" fillId="0" borderId="52" xfId="1" applyFont="1" applyFill="1" applyBorder="1" applyAlignment="1">
      <alignment horizontal="right"/>
    </xf>
    <xf numFmtId="0" fontId="6" fillId="0" borderId="125" xfId="0" quotePrefix="1" applyFont="1" applyBorder="1" applyAlignment="1">
      <alignment horizontal="center"/>
    </xf>
    <xf numFmtId="187" fontId="6" fillId="0" borderId="125" xfId="1" applyNumberFormat="1" applyFont="1" applyBorder="1" applyAlignment="1">
      <alignment horizontal="right"/>
    </xf>
    <xf numFmtId="43" fontId="6" fillId="0" borderId="125" xfId="1" applyFont="1" applyBorder="1" applyAlignment="1">
      <alignment horizontal="right"/>
    </xf>
    <xf numFmtId="43" fontId="6" fillId="0" borderId="125" xfId="1" applyFont="1" applyFill="1" applyBorder="1" applyAlignment="1" applyProtection="1">
      <alignment horizontal="center"/>
    </xf>
    <xf numFmtId="187" fontId="6" fillId="0" borderId="125" xfId="1" applyNumberFormat="1" applyFont="1" applyFill="1" applyBorder="1" applyAlignment="1" applyProtection="1">
      <alignment horizontal="center"/>
    </xf>
    <xf numFmtId="43" fontId="6" fillId="0" borderId="125" xfId="1" applyFont="1" applyFill="1" applyBorder="1" applyAlignment="1">
      <alignment horizontal="center"/>
    </xf>
    <xf numFmtId="187" fontId="6" fillId="0" borderId="125" xfId="1" applyNumberFormat="1" applyFont="1" applyFill="1" applyBorder="1" applyAlignment="1">
      <alignment horizontal="center"/>
    </xf>
    <xf numFmtId="43" fontId="6" fillId="0" borderId="125" xfId="1" applyFont="1" applyBorder="1"/>
    <xf numFmtId="0" fontId="6" fillId="0" borderId="126" xfId="0" quotePrefix="1" applyFont="1" applyBorder="1" applyAlignment="1">
      <alignment horizontal="center"/>
    </xf>
    <xf numFmtId="187" fontId="6" fillId="0" borderId="126" xfId="1" applyNumberFormat="1" applyFont="1" applyBorder="1" applyAlignment="1">
      <alignment horizontal="right"/>
    </xf>
    <xf numFmtId="43" fontId="6" fillId="0" borderId="126" xfId="1" applyFont="1" applyBorder="1" applyAlignment="1">
      <alignment horizontal="right"/>
    </xf>
    <xf numFmtId="43" fontId="6" fillId="0" borderId="126" xfId="1" applyFont="1" applyFill="1" applyBorder="1" applyAlignment="1" applyProtection="1">
      <alignment horizontal="center"/>
    </xf>
    <xf numFmtId="187" fontId="6" fillId="0" borderId="126" xfId="1" applyNumberFormat="1" applyFont="1" applyFill="1" applyBorder="1" applyAlignment="1" applyProtection="1">
      <alignment horizontal="center"/>
    </xf>
    <xf numFmtId="43" fontId="6" fillId="0" borderId="126" xfId="1" applyFont="1" applyFill="1" applyBorder="1" applyAlignment="1">
      <alignment horizontal="center"/>
    </xf>
    <xf numFmtId="187" fontId="6" fillId="0" borderId="126" xfId="1" applyNumberFormat="1" applyFont="1" applyFill="1" applyBorder="1" applyAlignment="1">
      <alignment horizontal="center"/>
    </xf>
    <xf numFmtId="43" fontId="6" fillId="0" borderId="126" xfId="1" applyFont="1" applyBorder="1"/>
    <xf numFmtId="187" fontId="6" fillId="0" borderId="126" xfId="1" applyNumberFormat="1" applyFont="1" applyBorder="1"/>
    <xf numFmtId="0" fontId="6" fillId="0" borderId="149" xfId="0" quotePrefix="1" applyFont="1" applyBorder="1" applyAlignment="1">
      <alignment horizontal="center"/>
    </xf>
    <xf numFmtId="187" fontId="6" fillId="0" borderId="149" xfId="1" applyNumberFormat="1" applyFont="1" applyBorder="1" applyAlignment="1">
      <alignment horizontal="right"/>
    </xf>
    <xf numFmtId="43" fontId="6" fillId="0" borderId="149" xfId="1" applyFont="1" applyBorder="1" applyAlignment="1">
      <alignment horizontal="right"/>
    </xf>
    <xf numFmtId="43" fontId="6" fillId="0" borderId="149" xfId="1" applyFont="1" applyBorder="1"/>
    <xf numFmtId="187" fontId="6" fillId="0" borderId="149" xfId="1" applyNumberFormat="1" applyFont="1" applyBorder="1"/>
    <xf numFmtId="0" fontId="6" fillId="0" borderId="134" xfId="0" quotePrefix="1" applyFont="1" applyBorder="1" applyAlignment="1">
      <alignment horizontal="center"/>
    </xf>
    <xf numFmtId="43" fontId="6" fillId="0" borderId="134" xfId="1" applyFont="1" applyBorder="1"/>
    <xf numFmtId="187" fontId="6" fillId="0" borderId="134" xfId="1" applyNumberFormat="1" applyFont="1" applyBorder="1"/>
    <xf numFmtId="0" fontId="5" fillId="2" borderId="30" xfId="0" applyFont="1" applyFill="1" applyBorder="1" applyAlignment="1">
      <alignment horizontal="center"/>
    </xf>
    <xf numFmtId="49" fontId="5" fillId="0" borderId="62" xfId="12" applyNumberFormat="1" applyFont="1" applyFill="1" applyBorder="1" applyAlignment="1" applyProtection="1">
      <alignment horizontal="center"/>
    </xf>
    <xf numFmtId="1" fontId="27" fillId="0" borderId="62" xfId="18" applyNumberFormat="1" applyFont="1" applyFill="1" applyBorder="1" applyAlignment="1" applyProtection="1">
      <alignment horizontal="center"/>
    </xf>
    <xf numFmtId="189" fontId="6" fillId="0" borderId="151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>
      <alignment horizontal="right"/>
    </xf>
    <xf numFmtId="49" fontId="14" fillId="0" borderId="62" xfId="11" applyNumberFormat="1" applyFont="1" applyBorder="1"/>
    <xf numFmtId="49" fontId="5" fillId="0" borderId="145" xfId="11" applyNumberFormat="1" applyFont="1" applyBorder="1" applyAlignment="1">
      <alignment horizontal="center"/>
    </xf>
    <xf numFmtId="187" fontId="6" fillId="0" borderId="31" xfId="1" applyNumberFormat="1" applyFont="1" applyBorder="1"/>
    <xf numFmtId="188" fontId="26" fillId="0" borderId="153" xfId="18" applyNumberFormat="1" applyFont="1" applyFill="1" applyBorder="1" applyAlignment="1" applyProtection="1">
      <alignment horizontal="right"/>
    </xf>
    <xf numFmtId="189" fontId="26" fillId="0" borderId="147" xfId="18" applyNumberFormat="1" applyFont="1" applyFill="1" applyBorder="1" applyAlignment="1" applyProtection="1">
      <alignment horizontal="right"/>
    </xf>
    <xf numFmtId="189" fontId="26" fillId="0" borderId="95" xfId="18" applyNumberFormat="1" applyFont="1" applyFill="1" applyBorder="1" applyAlignment="1" applyProtection="1">
      <alignment horizontal="right"/>
    </xf>
    <xf numFmtId="49" fontId="29" fillId="0" borderId="147" xfId="17" applyNumberFormat="1" applyFont="1" applyBorder="1" applyAlignment="1">
      <alignment horizontal="center"/>
    </xf>
    <xf numFmtId="189" fontId="26" fillId="0" borderId="120" xfId="18" applyNumberFormat="1" applyFont="1" applyFill="1" applyBorder="1" applyAlignment="1" applyProtection="1">
      <alignment horizontal="right"/>
    </xf>
    <xf numFmtId="189" fontId="26" fillId="0" borderId="120" xfId="22" applyNumberFormat="1" applyFont="1" applyFill="1" applyBorder="1" applyAlignment="1" applyProtection="1"/>
    <xf numFmtId="189" fontId="6" fillId="0" borderId="120" xfId="22" applyNumberFormat="1" applyFont="1" applyFill="1" applyBorder="1" applyAlignment="1" applyProtection="1"/>
    <xf numFmtId="189" fontId="6" fillId="0" borderId="120" xfId="18" applyNumberFormat="1" applyFont="1" applyFill="1" applyBorder="1" applyAlignment="1" applyProtection="1">
      <alignment horizontal="right"/>
    </xf>
    <xf numFmtId="189" fontId="14" fillId="0" borderId="120" xfId="22" applyNumberFormat="1" applyFont="1" applyFill="1" applyBorder="1" applyAlignment="1" applyProtection="1"/>
    <xf numFmtId="43" fontId="6" fillId="0" borderId="126" xfId="1" applyFont="1" applyFill="1" applyBorder="1"/>
    <xf numFmtId="187" fontId="6" fillId="0" borderId="126" xfId="1" applyNumberFormat="1" applyFont="1" applyFill="1" applyBorder="1"/>
    <xf numFmtId="0" fontId="6" fillId="0" borderId="126" xfId="0" applyFont="1" applyBorder="1" applyAlignment="1">
      <alignment horizontal="center"/>
    </xf>
    <xf numFmtId="0" fontId="6" fillId="0" borderId="155" xfId="0" applyFont="1" applyBorder="1"/>
    <xf numFmtId="187" fontId="6" fillId="0" borderId="155" xfId="1" applyNumberFormat="1" applyFont="1" applyFill="1" applyBorder="1"/>
    <xf numFmtId="43" fontId="6" fillId="0" borderId="155" xfId="1" applyFont="1" applyFill="1" applyBorder="1"/>
    <xf numFmtId="187" fontId="14" fillId="0" borderId="84" xfId="1" applyNumberFormat="1" applyFont="1" applyFill="1" applyBorder="1" applyAlignment="1" applyProtection="1">
      <alignment horizontal="center"/>
    </xf>
    <xf numFmtId="187" fontId="14" fillId="0" borderId="5" xfId="1" applyNumberFormat="1" applyFont="1" applyBorder="1" applyAlignment="1">
      <alignment horizontal="center"/>
    </xf>
    <xf numFmtId="187" fontId="14" fillId="0" borderId="85" xfId="1" applyNumberFormat="1" applyFont="1" applyBorder="1" applyAlignment="1">
      <alignment horizontal="center"/>
    </xf>
    <xf numFmtId="0" fontId="25" fillId="0" borderId="60" xfId="15" applyFont="1" applyBorder="1" applyAlignment="1">
      <alignment horizontal="center"/>
    </xf>
    <xf numFmtId="0" fontId="7" fillId="0" borderId="27" xfId="7" applyFont="1" applyBorder="1"/>
    <xf numFmtId="43" fontId="45" fillId="0" borderId="62" xfId="1" applyFont="1" applyBorder="1" applyAlignment="1">
      <alignment vertical="center"/>
    </xf>
    <xf numFmtId="187" fontId="45" fillId="0" borderId="62" xfId="1" applyNumberFormat="1" applyFont="1" applyBorder="1" applyAlignment="1">
      <alignment vertical="center"/>
    </xf>
    <xf numFmtId="187" fontId="6" fillId="0" borderId="149" xfId="1" applyNumberFormat="1" applyFont="1" applyFill="1" applyBorder="1" applyAlignment="1" applyProtection="1">
      <alignment horizontal="center"/>
    </xf>
    <xf numFmtId="43" fontId="6" fillId="0" borderId="149" xfId="1" applyFont="1" applyFill="1" applyBorder="1" applyAlignment="1" applyProtection="1">
      <alignment horizontal="center"/>
    </xf>
    <xf numFmtId="43" fontId="12" fillId="0" borderId="5" xfId="1" applyFont="1" applyBorder="1" applyAlignment="1">
      <alignment vertical="center"/>
    </xf>
    <xf numFmtId="43" fontId="5" fillId="0" borderId="31" xfId="1" applyFont="1" applyFill="1" applyBorder="1" applyAlignment="1">
      <alignment horizontal="center"/>
    </xf>
    <xf numFmtId="43" fontId="5" fillId="0" borderId="9" xfId="1" applyFont="1" applyBorder="1" applyAlignment="1">
      <alignment horizontal="center"/>
    </xf>
    <xf numFmtId="187" fontId="12" fillId="0" borderId="5" xfId="1" applyNumberFormat="1" applyFont="1" applyBorder="1" applyAlignment="1">
      <alignment vertical="center"/>
    </xf>
    <xf numFmtId="187" fontId="5" fillId="0" borderId="31" xfId="1" applyNumberFormat="1" applyFont="1" applyFill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9" xfId="1" applyNumberFormat="1" applyFont="1" applyFill="1" applyBorder="1" applyAlignment="1">
      <alignment horizontal="center"/>
    </xf>
    <xf numFmtId="187" fontId="5" fillId="0" borderId="10" xfId="1" applyNumberFormat="1" applyFont="1" applyFill="1" applyBorder="1" applyAlignment="1">
      <alignment horizontal="center"/>
    </xf>
    <xf numFmtId="43" fontId="14" fillId="2" borderId="145" xfId="1" applyFont="1" applyFill="1" applyBorder="1" applyAlignment="1">
      <alignment horizontal="right"/>
    </xf>
    <xf numFmtId="187" fontId="14" fillId="0" borderId="41" xfId="1" applyNumberFormat="1" applyFont="1" applyBorder="1" applyAlignment="1">
      <alignment horizontal="center"/>
    </xf>
    <xf numFmtId="187" fontId="14" fillId="0" borderId="39" xfId="1" applyNumberFormat="1" applyFont="1" applyBorder="1" applyAlignment="1">
      <alignment horizontal="center"/>
    </xf>
    <xf numFmtId="187" fontId="27" fillId="0" borderId="145" xfId="27" applyNumberFormat="1" applyFont="1" applyBorder="1" applyAlignment="1">
      <alignment horizontal="center" vertical="center"/>
    </xf>
    <xf numFmtId="187" fontId="6" fillId="0" borderId="150" xfId="1" applyNumberFormat="1" applyFont="1" applyFill="1" applyBorder="1"/>
    <xf numFmtId="43" fontId="6" fillId="0" borderId="150" xfId="1" applyFont="1" applyFill="1" applyBorder="1"/>
    <xf numFmtId="187" fontId="13" fillId="0" borderId="150" xfId="1" applyNumberFormat="1" applyFont="1" applyBorder="1"/>
    <xf numFmtId="43" fontId="13" fillId="0" borderId="150" xfId="1" applyFont="1" applyBorder="1"/>
    <xf numFmtId="0" fontId="6" fillId="0" borderId="148" xfId="0" quotePrefix="1" applyFont="1" applyBorder="1" applyAlignment="1">
      <alignment horizontal="center"/>
    </xf>
    <xf numFmtId="187" fontId="6" fillId="0" borderId="148" xfId="1" applyNumberFormat="1" applyFont="1" applyFill="1" applyBorder="1"/>
    <xf numFmtId="43" fontId="6" fillId="0" borderId="148" xfId="1" applyFont="1" applyFill="1" applyBorder="1"/>
    <xf numFmtId="0" fontId="6" fillId="0" borderId="150" xfId="0" quotePrefix="1" applyFont="1" applyBorder="1" applyAlignment="1">
      <alignment horizontal="center"/>
    </xf>
    <xf numFmtId="0" fontId="6" fillId="0" borderId="150" xfId="0" applyFont="1" applyBorder="1" applyAlignment="1">
      <alignment horizontal="center"/>
    </xf>
    <xf numFmtId="0" fontId="13" fillId="0" borderId="150" xfId="0" applyFont="1" applyBorder="1" applyAlignment="1">
      <alignment horizontal="center"/>
    </xf>
    <xf numFmtId="187" fontId="13" fillId="0" borderId="148" xfId="1" applyNumberFormat="1" applyFont="1" applyFill="1" applyBorder="1"/>
    <xf numFmtId="43" fontId="13" fillId="0" borderId="148" xfId="1" applyFont="1" applyFill="1" applyBorder="1"/>
    <xf numFmtId="187" fontId="13" fillId="0" borderId="150" xfId="1" applyNumberFormat="1" applyFont="1" applyFill="1" applyBorder="1"/>
    <xf numFmtId="43" fontId="13" fillId="0" borderId="150" xfId="1" applyFont="1" applyFill="1" applyBorder="1"/>
    <xf numFmtId="187" fontId="13" fillId="0" borderId="155" xfId="1" applyNumberFormat="1" applyFont="1" applyFill="1" applyBorder="1"/>
    <xf numFmtId="43" fontId="13" fillId="0" borderId="155" xfId="1" applyFont="1" applyFill="1" applyBorder="1"/>
    <xf numFmtId="43" fontId="6" fillId="0" borderId="157" xfId="1" applyFont="1" applyFill="1" applyBorder="1" applyAlignment="1">
      <alignment horizontal="right"/>
    </xf>
    <xf numFmtId="187" fontId="6" fillId="0" borderId="157" xfId="1" applyNumberFormat="1" applyFont="1" applyFill="1" applyBorder="1"/>
    <xf numFmtId="43" fontId="6" fillId="0" borderId="157" xfId="1" applyFont="1" applyFill="1" applyBorder="1"/>
    <xf numFmtId="189" fontId="6" fillId="0" borderId="158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>
      <alignment horizontal="right"/>
    </xf>
    <xf numFmtId="43" fontId="6" fillId="0" borderId="28" xfId="1" applyFont="1" applyFill="1" applyBorder="1" applyAlignment="1" applyProtection="1"/>
    <xf numFmtId="49" fontId="14" fillId="0" borderId="152" xfId="11" applyNumberFormat="1" applyFont="1" applyBorder="1"/>
    <xf numFmtId="49" fontId="5" fillId="0" borderId="150" xfId="11" applyNumberFormat="1" applyFont="1" applyBorder="1" applyAlignment="1">
      <alignment horizontal="center"/>
    </xf>
    <xf numFmtId="187" fontId="6" fillId="0" borderId="152" xfId="1" applyNumberFormat="1" applyFont="1" applyBorder="1"/>
    <xf numFmtId="0" fontId="13" fillId="0" borderId="153" xfId="0" applyFont="1" applyBorder="1"/>
    <xf numFmtId="187" fontId="13" fillId="0" borderId="153" xfId="1" applyNumberFormat="1" applyFont="1" applyBorder="1"/>
    <xf numFmtId="43" fontId="13" fillId="0" borderId="153" xfId="1" applyFont="1" applyBorder="1"/>
    <xf numFmtId="0" fontId="61" fillId="0" borderId="153" xfId="0" quotePrefix="1" applyFont="1" applyBorder="1" applyAlignment="1">
      <alignment horizontal="left" vertical="top" wrapText="1"/>
    </xf>
    <xf numFmtId="187" fontId="6" fillId="0" borderId="153" xfId="1" applyNumberFormat="1" applyFont="1" applyFill="1" applyBorder="1"/>
    <xf numFmtId="43" fontId="6" fillId="0" borderId="153" xfId="1" applyFont="1" applyFill="1" applyBorder="1"/>
    <xf numFmtId="187" fontId="6" fillId="0" borderId="153" xfId="1" applyNumberFormat="1" applyFont="1" applyFill="1" applyBorder="1" applyAlignment="1">
      <alignment horizontal="right"/>
    </xf>
    <xf numFmtId="43" fontId="6" fillId="0" borderId="153" xfId="1" applyFont="1" applyFill="1" applyBorder="1" applyAlignment="1">
      <alignment horizontal="right"/>
    </xf>
    <xf numFmtId="187" fontId="6" fillId="0" borderId="155" xfId="1" applyNumberFormat="1" applyFont="1" applyFill="1" applyBorder="1" applyAlignment="1">
      <alignment horizontal="right"/>
    </xf>
    <xf numFmtId="43" fontId="6" fillId="0" borderId="155" xfId="1" applyFont="1" applyFill="1" applyBorder="1" applyAlignment="1">
      <alignment horizontal="right"/>
    </xf>
    <xf numFmtId="0" fontId="6" fillId="0" borderId="157" xfId="0" quotePrefix="1" applyFont="1" applyBorder="1"/>
    <xf numFmtId="0" fontId="6" fillId="0" borderId="153" xfId="0" quotePrefix="1" applyFont="1" applyBorder="1"/>
    <xf numFmtId="0" fontId="6" fillId="0" borderId="153" xfId="0" applyFont="1" applyBorder="1"/>
    <xf numFmtId="187" fontId="13" fillId="0" borderId="153" xfId="1" applyNumberFormat="1" applyFont="1" applyFill="1" applyBorder="1" applyAlignment="1">
      <alignment horizontal="right"/>
    </xf>
    <xf numFmtId="43" fontId="13" fillId="0" borderId="153" xfId="1" applyFont="1" applyFill="1" applyBorder="1" applyAlignment="1">
      <alignment horizontal="right"/>
    </xf>
    <xf numFmtId="0" fontId="13" fillId="0" borderId="153" xfId="0" applyFont="1" applyBorder="1" applyAlignment="1">
      <alignment horizontal="center"/>
    </xf>
    <xf numFmtId="187" fontId="13" fillId="0" borderId="153" xfId="1" applyNumberFormat="1" applyFont="1" applyFill="1" applyBorder="1"/>
    <xf numFmtId="43" fontId="13" fillId="0" borderId="153" xfId="1" applyFont="1" applyFill="1" applyBorder="1"/>
    <xf numFmtId="189" fontId="26" fillId="0" borderId="153" xfId="18" applyNumberFormat="1" applyFont="1" applyFill="1" applyBorder="1" applyAlignment="1" applyProtection="1">
      <alignment horizontal="right"/>
    </xf>
    <xf numFmtId="189" fontId="26" fillId="0" borderId="121" xfId="18" applyNumberFormat="1" applyFont="1" applyFill="1" applyBorder="1" applyAlignment="1" applyProtection="1">
      <alignment horizontal="right"/>
    </xf>
    <xf numFmtId="49" fontId="27" fillId="0" borderId="161" xfId="11" applyNumberFormat="1" applyFont="1" applyBorder="1" applyAlignment="1">
      <alignment horizontal="center"/>
    </xf>
    <xf numFmtId="187" fontId="22" fillId="0" borderId="153" xfId="1" applyNumberFormat="1" applyFont="1" applyBorder="1"/>
    <xf numFmtId="187" fontId="5" fillId="2" borderId="145" xfId="1" applyNumberFormat="1" applyFont="1" applyFill="1" applyBorder="1" applyAlignment="1">
      <alignment horizontal="right"/>
    </xf>
    <xf numFmtId="189" fontId="7" fillId="2" borderId="145" xfId="21" applyNumberFormat="1" applyFont="1" applyFill="1" applyBorder="1" applyAlignment="1">
      <alignment horizontal="right"/>
    </xf>
    <xf numFmtId="189" fontId="5" fillId="2" borderId="145" xfId="21" applyNumberFormat="1" applyFont="1" applyFill="1" applyBorder="1" applyAlignment="1">
      <alignment horizontal="right"/>
    </xf>
    <xf numFmtId="49" fontId="27" fillId="0" borderId="162" xfId="17" applyNumberFormat="1" applyFont="1" applyBorder="1" applyAlignment="1">
      <alignment horizontal="center"/>
    </xf>
    <xf numFmtId="49" fontId="29" fillId="0" borderId="74" xfId="17" applyNumberFormat="1" applyFont="1" applyBorder="1" applyAlignment="1">
      <alignment horizontal="center"/>
    </xf>
    <xf numFmtId="0" fontId="6" fillId="0" borderId="157" xfId="19" applyFont="1" applyBorder="1" applyAlignment="1">
      <alignment horizontal="left"/>
    </xf>
    <xf numFmtId="189" fontId="14" fillId="0" borderId="157" xfId="12" applyNumberFormat="1" applyFont="1" applyFill="1" applyBorder="1" applyAlignment="1" applyProtection="1"/>
    <xf numFmtId="189" fontId="6" fillId="0" borderId="157" xfId="22" applyNumberFormat="1" applyFont="1" applyFill="1" applyBorder="1" applyAlignment="1" applyProtection="1"/>
    <xf numFmtId="0" fontId="6" fillId="0" borderId="120" xfId="19" applyFont="1" applyBorder="1" applyAlignment="1">
      <alignment horizontal="left"/>
    </xf>
    <xf numFmtId="187" fontId="14" fillId="0" borderId="120" xfId="1" applyNumberFormat="1" applyFont="1" applyBorder="1"/>
    <xf numFmtId="189" fontId="14" fillId="0" borderId="120" xfId="12" applyNumberFormat="1" applyFont="1" applyFill="1" applyBorder="1" applyAlignment="1" applyProtection="1"/>
    <xf numFmtId="0" fontId="6" fillId="0" borderId="121" xfId="19" applyFont="1" applyBorder="1" applyAlignment="1">
      <alignment horizontal="left"/>
    </xf>
    <xf numFmtId="189" fontId="6" fillId="0" borderId="155" xfId="22" applyNumberFormat="1" applyFont="1" applyFill="1" applyBorder="1" applyAlignment="1" applyProtection="1"/>
    <xf numFmtId="189" fontId="6" fillId="0" borderId="155" xfId="22" applyNumberFormat="1" applyFont="1" applyFill="1" applyBorder="1" applyAlignment="1" applyProtection="1">
      <alignment horizontal="center"/>
    </xf>
    <xf numFmtId="189" fontId="26" fillId="0" borderId="155" xfId="22" applyNumberFormat="1" applyFont="1" applyFill="1" applyBorder="1" applyAlignment="1" applyProtection="1"/>
    <xf numFmtId="0" fontId="5" fillId="2" borderId="163" xfId="21" applyFont="1" applyFill="1" applyBorder="1" applyAlignment="1">
      <alignment horizontal="left"/>
    </xf>
    <xf numFmtId="49" fontId="29" fillId="0" borderId="145" xfId="17" applyNumberFormat="1" applyFont="1" applyBorder="1" applyAlignment="1">
      <alignment horizontal="center"/>
    </xf>
    <xf numFmtId="49" fontId="28" fillId="0" borderId="148" xfId="17" applyNumberFormat="1" applyFont="1" applyBorder="1" applyAlignment="1">
      <alignment horizontal="center"/>
    </xf>
    <xf numFmtId="49" fontId="27" fillId="0" borderId="120" xfId="17" applyNumberFormat="1" applyFont="1" applyBorder="1" applyAlignment="1">
      <alignment horizontal="center"/>
    </xf>
    <xf numFmtId="49" fontId="28" fillId="0" borderId="155" xfId="17" applyNumberFormat="1" applyFont="1" applyBorder="1" applyAlignment="1">
      <alignment horizontal="center"/>
    </xf>
    <xf numFmtId="187" fontId="14" fillId="0" borderId="157" xfId="1" applyNumberFormat="1" applyFont="1" applyFill="1" applyBorder="1" applyAlignment="1" applyProtection="1"/>
    <xf numFmtId="187" fontId="14" fillId="0" borderId="120" xfId="1" applyNumberFormat="1" applyFont="1" applyFill="1" applyBorder="1" applyAlignment="1" applyProtection="1"/>
    <xf numFmtId="187" fontId="6" fillId="0" borderId="157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>
      <alignment horizontal="right"/>
    </xf>
    <xf numFmtId="187" fontId="7" fillId="2" borderId="145" xfId="1" applyNumberFormat="1" applyFont="1" applyFill="1" applyBorder="1" applyAlignment="1">
      <alignment horizontal="right"/>
    </xf>
    <xf numFmtId="187" fontId="26" fillId="0" borderId="120" xfId="1" applyNumberFormat="1" applyFont="1" applyFill="1" applyBorder="1" applyAlignment="1" applyProtection="1"/>
    <xf numFmtId="49" fontId="6" fillId="0" borderId="155" xfId="0" applyNumberFormat="1" applyFont="1" applyBorder="1"/>
    <xf numFmtId="187" fontId="6" fillId="0" borderId="155" xfId="16" applyNumberFormat="1" applyFont="1" applyFill="1" applyBorder="1" applyAlignment="1">
      <alignment horizontal="right"/>
    </xf>
    <xf numFmtId="187" fontId="22" fillId="0" borderId="169" xfId="1" applyNumberFormat="1" applyFont="1" applyBorder="1"/>
    <xf numFmtId="187" fontId="27" fillId="2" borderId="170" xfId="1" applyNumberFormat="1" applyFont="1" applyFill="1" applyBorder="1" applyAlignment="1" applyProtection="1">
      <alignment horizontal="right"/>
    </xf>
    <xf numFmtId="49" fontId="27" fillId="0" borderId="146" xfId="17" applyNumberFormat="1" applyFont="1" applyBorder="1" applyAlignment="1">
      <alignment horizontal="center"/>
    </xf>
    <xf numFmtId="189" fontId="14" fillId="0" borderId="168" xfId="22" applyNumberFormat="1" applyFont="1" applyFill="1" applyBorder="1" applyAlignment="1" applyProtection="1"/>
    <xf numFmtId="187" fontId="14" fillId="0" borderId="168" xfId="1" applyNumberFormat="1" applyFont="1" applyFill="1" applyBorder="1" applyAlignment="1" applyProtection="1"/>
    <xf numFmtId="189" fontId="6" fillId="0" borderId="168" xfId="22" applyNumberFormat="1" applyFont="1" applyFill="1" applyBorder="1" applyAlignment="1" applyProtection="1">
      <alignment horizontal="center"/>
    </xf>
    <xf numFmtId="189" fontId="26" fillId="0" borderId="168" xfId="18" applyNumberFormat="1" applyFont="1" applyFill="1" applyBorder="1" applyAlignment="1" applyProtection="1">
      <alignment horizontal="right"/>
    </xf>
    <xf numFmtId="187" fontId="26" fillId="0" borderId="168" xfId="1" applyNumberFormat="1" applyFont="1" applyFill="1" applyBorder="1" applyAlignment="1" applyProtection="1"/>
    <xf numFmtId="0" fontId="61" fillId="0" borderId="153" xfId="0" quotePrefix="1" applyFont="1" applyBorder="1" applyAlignment="1">
      <alignment horizontal="left" vertical="top"/>
    </xf>
    <xf numFmtId="0" fontId="65" fillId="0" borderId="153" xfId="0" quotePrefix="1" applyFont="1" applyBorder="1" applyAlignment="1">
      <alignment horizontal="left" vertical="top"/>
    </xf>
    <xf numFmtId="0" fontId="6" fillId="0" borderId="153" xfId="0" applyFont="1" applyBorder="1" applyAlignment="1">
      <alignment horizontal="left" vertical="top" wrapText="1"/>
    </xf>
    <xf numFmtId="0" fontId="6" fillId="0" borderId="153" xfId="0" applyFont="1" applyBorder="1" applyAlignment="1">
      <alignment horizontal="left" vertical="top"/>
    </xf>
    <xf numFmtId="0" fontId="13" fillId="0" borderId="153" xfId="0" applyFont="1" applyBorder="1" applyAlignment="1">
      <alignment horizontal="left" vertical="top"/>
    </xf>
    <xf numFmtId="0" fontId="14" fillId="0" borderId="33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6" fillId="0" borderId="153" xfId="0" quotePrefix="1" applyFont="1" applyBorder="1" applyAlignment="1">
      <alignment horizontal="left"/>
    </xf>
    <xf numFmtId="0" fontId="6" fillId="0" borderId="153" xfId="0" applyFont="1" applyBorder="1" applyAlignment="1">
      <alignment horizontal="left"/>
    </xf>
    <xf numFmtId="0" fontId="22" fillId="0" borderId="153" xfId="0" applyFont="1" applyBorder="1"/>
    <xf numFmtId="43" fontId="22" fillId="0" borderId="153" xfId="1" applyFont="1" applyBorder="1"/>
    <xf numFmtId="0" fontId="6" fillId="0" borderId="0" xfId="0" applyFont="1"/>
    <xf numFmtId="0" fontId="14" fillId="2" borderId="145" xfId="0" applyFont="1" applyFill="1" applyBorder="1"/>
    <xf numFmtId="0" fontId="6" fillId="0" borderId="155" xfId="0" applyFont="1" applyBorder="1" applyAlignment="1">
      <alignment horizontal="center"/>
    </xf>
    <xf numFmtId="1" fontId="39" fillId="0" borderId="0" xfId="0" applyNumberFormat="1" applyFont="1" applyAlignment="1">
      <alignment vertical="center"/>
    </xf>
    <xf numFmtId="0" fontId="66" fillId="0" borderId="0" xfId="0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horizontal="right"/>
    </xf>
    <xf numFmtId="187" fontId="66" fillId="0" borderId="0" xfId="27" applyNumberFormat="1" applyFont="1" applyBorder="1"/>
    <xf numFmtId="187" fontId="66" fillId="0" borderId="0" xfId="27" applyNumberFormat="1" applyFont="1" applyBorder="1" applyAlignment="1">
      <alignment horizontal="center"/>
    </xf>
    <xf numFmtId="187" fontId="66" fillId="0" borderId="0" xfId="27" applyNumberFormat="1" applyFont="1" applyBorder="1" applyAlignment="1">
      <alignment horizontal="left"/>
    </xf>
    <xf numFmtId="187" fontId="66" fillId="0" borderId="0" xfId="27" applyNumberFormat="1" applyFont="1" applyBorder="1" applyAlignment="1">
      <alignment horizontal="right"/>
    </xf>
    <xf numFmtId="1" fontId="27" fillId="0" borderId="145" xfId="0" applyNumberFormat="1" applyFont="1" applyBorder="1" applyAlignment="1">
      <alignment horizontal="center" vertical="center"/>
    </xf>
    <xf numFmtId="0" fontId="27" fillId="0" borderId="145" xfId="0" applyFont="1" applyBorder="1" applyAlignment="1">
      <alignment horizontal="center" vertical="center"/>
    </xf>
    <xf numFmtId="191" fontId="27" fillId="0" borderId="145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26" fillId="0" borderId="0" xfId="0" applyFont="1"/>
    <xf numFmtId="187" fontId="26" fillId="0" borderId="0" xfId="27" applyNumberFormat="1" applyFont="1"/>
    <xf numFmtId="0" fontId="26" fillId="0" borderId="0" xfId="0" applyFont="1" applyAlignment="1">
      <alignment horizontal="left"/>
    </xf>
    <xf numFmtId="187" fontId="13" fillId="0" borderId="126" xfId="1" applyNumberFormat="1" applyFont="1" applyBorder="1"/>
    <xf numFmtId="43" fontId="13" fillId="0" borderId="126" xfId="1" applyFont="1" applyBorder="1"/>
    <xf numFmtId="0" fontId="6" fillId="0" borderId="168" xfId="0" quotePrefix="1" applyFont="1" applyBorder="1" applyAlignment="1">
      <alignment horizontal="left"/>
    </xf>
    <xf numFmtId="0" fontId="13" fillId="0" borderId="126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49" fontId="27" fillId="0" borderId="171" xfId="11" applyNumberFormat="1" applyFont="1" applyBorder="1" applyAlignment="1">
      <alignment horizontal="center"/>
    </xf>
    <xf numFmtId="0" fontId="13" fillId="0" borderId="156" xfId="0" applyFont="1" applyBorder="1" applyAlignment="1">
      <alignment horizontal="center"/>
    </xf>
    <xf numFmtId="187" fontId="13" fillId="0" borderId="156" xfId="1" applyNumberFormat="1" applyFont="1" applyBorder="1"/>
    <xf numFmtId="43" fontId="13" fillId="0" borderId="156" xfId="1" applyFont="1" applyBorder="1"/>
    <xf numFmtId="0" fontId="22" fillId="0" borderId="0" xfId="0" applyFont="1" applyAlignment="1">
      <alignment horizontal="left" vertical="top"/>
    </xf>
    <xf numFmtId="187" fontId="13" fillId="0" borderId="153" xfId="1" applyNumberFormat="1" applyFont="1" applyBorder="1" applyAlignment="1">
      <alignment horizontal="left" vertical="top"/>
    </xf>
    <xf numFmtId="0" fontId="65" fillId="0" borderId="153" xfId="0" quotePrefix="1" applyFont="1" applyBorder="1" applyAlignment="1">
      <alignment horizontal="left" vertical="top" wrapText="1"/>
    </xf>
    <xf numFmtId="187" fontId="6" fillId="0" borderId="153" xfId="1" applyNumberFormat="1" applyFont="1" applyFill="1" applyBorder="1" applyAlignment="1">
      <alignment horizontal="left" vertical="top"/>
    </xf>
    <xf numFmtId="43" fontId="6" fillId="0" borderId="153" xfId="1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53" xfId="0" applyFont="1" applyBorder="1" applyAlignment="1">
      <alignment horizontal="left" vertical="top" wrapText="1"/>
    </xf>
    <xf numFmtId="43" fontId="13" fillId="0" borderId="153" xfId="1" applyFont="1" applyBorder="1" applyAlignment="1">
      <alignment horizontal="left" vertical="top"/>
    </xf>
    <xf numFmtId="187" fontId="14" fillId="2" borderId="145" xfId="1" applyNumberFormat="1" applyFont="1" applyFill="1" applyBorder="1" applyAlignment="1">
      <alignment horizontal="right"/>
    </xf>
    <xf numFmtId="0" fontId="13" fillId="0" borderId="148" xfId="0" applyFont="1" applyBorder="1" applyAlignment="1">
      <alignment horizontal="center"/>
    </xf>
    <xf numFmtId="0" fontId="13" fillId="0" borderId="155" xfId="0" applyFont="1" applyBorder="1" applyAlignment="1">
      <alignment horizontal="center"/>
    </xf>
    <xf numFmtId="0" fontId="13" fillId="0" borderId="150" xfId="1" applyNumberFormat="1" applyFont="1" applyBorder="1" applyAlignment="1">
      <alignment horizontal="center"/>
    </xf>
    <xf numFmtId="49" fontId="5" fillId="0" borderId="116" xfId="2" applyNumberFormat="1" applyFont="1" applyBorder="1"/>
    <xf numFmtId="189" fontId="14" fillId="0" borderId="19" xfId="5" applyNumberFormat="1" applyFont="1" applyFill="1" applyBorder="1" applyAlignment="1" applyProtection="1">
      <alignment horizontal="right"/>
    </xf>
    <xf numFmtId="188" fontId="14" fillId="0" borderId="19" xfId="5" applyNumberFormat="1" applyFont="1" applyFill="1" applyBorder="1" applyAlignment="1" applyProtection="1">
      <alignment horizontal="right"/>
    </xf>
    <xf numFmtId="189" fontId="5" fillId="0" borderId="19" xfId="5" applyNumberFormat="1" applyFont="1" applyFill="1" applyBorder="1" applyAlignment="1" applyProtection="1"/>
    <xf numFmtId="43" fontId="5" fillId="0" borderId="19" xfId="1" applyFont="1" applyFill="1" applyBorder="1" applyAlignment="1" applyProtection="1"/>
    <xf numFmtId="49" fontId="5" fillId="0" borderId="63" xfId="2" applyNumberFormat="1" applyFont="1" applyBorder="1"/>
    <xf numFmtId="189" fontId="14" fillId="0" borderId="154" xfId="5" applyNumberFormat="1" applyFont="1" applyFill="1" applyBorder="1" applyAlignment="1" applyProtection="1">
      <alignment horizontal="right"/>
    </xf>
    <xf numFmtId="43" fontId="14" fillId="0" borderId="154" xfId="1" applyFont="1" applyFill="1" applyBorder="1" applyAlignment="1" applyProtection="1">
      <alignment horizontal="right"/>
    </xf>
    <xf numFmtId="189" fontId="14" fillId="0" borderId="20" xfId="6" applyNumberFormat="1" applyFont="1" applyBorder="1"/>
    <xf numFmtId="43" fontId="14" fillId="0" borderId="20" xfId="1" applyFont="1" applyFill="1" applyBorder="1" applyAlignment="1" applyProtection="1"/>
    <xf numFmtId="189" fontId="5" fillId="0" borderId="20" xfId="5" applyNumberFormat="1" applyFont="1" applyFill="1" applyBorder="1" applyAlignment="1" applyProtection="1"/>
    <xf numFmtId="43" fontId="5" fillId="0" borderId="20" xfId="1" applyFont="1" applyFill="1" applyBorder="1" applyAlignment="1" applyProtection="1"/>
    <xf numFmtId="0" fontId="61" fillId="0" borderId="168" xfId="0" quotePrefix="1" applyFont="1" applyBorder="1" applyAlignment="1">
      <alignment horizontal="left" vertical="top"/>
    </xf>
    <xf numFmtId="0" fontId="61" fillId="0" borderId="168" xfId="0" quotePrefix="1" applyFont="1" applyBorder="1" applyAlignment="1">
      <alignment horizontal="left" vertical="top" wrapText="1"/>
    </xf>
    <xf numFmtId="187" fontId="13" fillId="0" borderId="168" xfId="1" applyNumberFormat="1" applyFont="1" applyBorder="1" applyAlignment="1">
      <alignment horizontal="left" vertical="top"/>
    </xf>
    <xf numFmtId="187" fontId="6" fillId="0" borderId="168" xfId="1" applyNumberFormat="1" applyFont="1" applyFill="1" applyBorder="1"/>
    <xf numFmtId="43" fontId="6" fillId="0" borderId="168" xfId="1" applyFont="1" applyFill="1" applyBorder="1"/>
    <xf numFmtId="187" fontId="13" fillId="0" borderId="168" xfId="1" applyNumberFormat="1" applyFont="1" applyFill="1" applyBorder="1" applyAlignment="1">
      <alignment horizontal="right"/>
    </xf>
    <xf numFmtId="43" fontId="13" fillId="0" borderId="168" xfId="1" applyFont="1" applyFill="1" applyBorder="1" applyAlignment="1">
      <alignment horizontal="right"/>
    </xf>
    <xf numFmtId="1" fontId="66" fillId="0" borderId="0" xfId="0" applyNumberFormat="1" applyFont="1" applyAlignment="1">
      <alignment horizontal="left"/>
    </xf>
    <xf numFmtId="192" fontId="66" fillId="0" borderId="0" xfId="0" applyNumberFormat="1" applyFont="1" applyAlignment="1">
      <alignment horizontal="left"/>
    </xf>
    <xf numFmtId="191" fontId="66" fillId="0" borderId="0" xfId="0" applyNumberFormat="1" applyFont="1" applyAlignment="1">
      <alignment horizontal="left"/>
    </xf>
    <xf numFmtId="0" fontId="26" fillId="0" borderId="125" xfId="0" quotePrefix="1" applyFont="1" applyBorder="1"/>
    <xf numFmtId="1" fontId="26" fillId="0" borderId="125" xfId="0" quotePrefix="1" applyNumberFormat="1" applyFont="1" applyBorder="1" applyAlignment="1">
      <alignment horizontal="left"/>
    </xf>
    <xf numFmtId="0" fontId="26" fillId="0" borderId="125" xfId="0" quotePrefix="1" applyFont="1" applyBorder="1" applyAlignment="1">
      <alignment horizontal="left"/>
    </xf>
    <xf numFmtId="0" fontId="26" fillId="0" borderId="125" xfId="0" applyFont="1" applyBorder="1" applyAlignment="1">
      <alignment horizontal="left"/>
    </xf>
    <xf numFmtId="189" fontId="26" fillId="0" borderId="125" xfId="27" applyNumberFormat="1" applyFont="1" applyBorder="1"/>
    <xf numFmtId="0" fontId="26" fillId="0" borderId="126" xfId="0" quotePrefix="1" applyFont="1" applyBorder="1"/>
    <xf numFmtId="1" fontId="26" fillId="0" borderId="126" xfId="0" quotePrefix="1" applyNumberFormat="1" applyFont="1" applyBorder="1" applyAlignment="1">
      <alignment horizontal="left"/>
    </xf>
    <xf numFmtId="0" fontId="26" fillId="0" borderId="126" xfId="0" quotePrefix="1" applyFont="1" applyBorder="1" applyAlignment="1">
      <alignment horizontal="left"/>
    </xf>
    <xf numFmtId="0" fontId="26" fillId="0" borderId="126" xfId="0" applyFont="1" applyBorder="1"/>
    <xf numFmtId="189" fontId="26" fillId="0" borderId="126" xfId="27" applyNumberFormat="1" applyFont="1" applyBorder="1"/>
    <xf numFmtId="0" fontId="26" fillId="0" borderId="126" xfId="0" applyFont="1" applyBorder="1" applyAlignment="1">
      <alignment horizontal="left"/>
    </xf>
    <xf numFmtId="187" fontId="26" fillId="0" borderId="126" xfId="27" applyNumberFormat="1" applyFont="1" applyBorder="1"/>
    <xf numFmtId="1" fontId="26" fillId="0" borderId="126" xfId="0" applyNumberFormat="1" applyFont="1" applyBorder="1" applyAlignment="1">
      <alignment horizontal="left"/>
    </xf>
    <xf numFmtId="1" fontId="26" fillId="0" borderId="0" xfId="0" applyNumberFormat="1" applyFont="1" applyAlignment="1">
      <alignment horizontal="left"/>
    </xf>
    <xf numFmtId="0" fontId="67" fillId="0" borderId="125" xfId="0" applyFont="1" applyBorder="1" applyAlignment="1">
      <alignment horizontal="left"/>
    </xf>
    <xf numFmtId="0" fontId="67" fillId="0" borderId="126" xfId="0" applyFont="1" applyBorder="1" applyAlignment="1">
      <alignment horizontal="left"/>
    </xf>
    <xf numFmtId="14" fontId="67" fillId="0" borderId="126" xfId="0" applyNumberFormat="1" applyFont="1" applyBorder="1" applyAlignment="1">
      <alignment horizontal="left"/>
    </xf>
    <xf numFmtId="0" fontId="13" fillId="0" borderId="149" xfId="0" applyFont="1" applyBorder="1" applyAlignment="1">
      <alignment horizontal="center"/>
    </xf>
    <xf numFmtId="187" fontId="13" fillId="0" borderId="149" xfId="1" applyNumberFormat="1" applyFont="1" applyBorder="1"/>
    <xf numFmtId="43" fontId="13" fillId="0" borderId="149" xfId="1" applyFont="1" applyBorder="1"/>
    <xf numFmtId="0" fontId="45" fillId="0" borderId="0" xfId="0" applyFont="1" applyAlignment="1">
      <alignment horizontal="left" vertical="center"/>
    </xf>
    <xf numFmtId="0" fontId="13" fillId="0" borderId="153" xfId="0" applyFont="1" applyBorder="1" applyAlignment="1">
      <alignment vertical="top"/>
    </xf>
    <xf numFmtId="187" fontId="13" fillId="0" borderId="153" xfId="1" applyNumberFormat="1" applyFont="1" applyBorder="1" applyAlignment="1">
      <alignment vertical="top"/>
    </xf>
    <xf numFmtId="43" fontId="13" fillId="0" borderId="153" xfId="1" applyFont="1" applyBorder="1" applyAlignment="1">
      <alignment vertical="top"/>
    </xf>
    <xf numFmtId="0" fontId="6" fillId="0" borderId="153" xfId="0" applyFont="1" applyBorder="1" applyAlignment="1">
      <alignment horizontal="center"/>
    </xf>
    <xf numFmtId="43" fontId="66" fillId="0" borderId="0" xfId="1" applyFont="1" applyBorder="1"/>
    <xf numFmtId="43" fontId="27" fillId="0" borderId="145" xfId="1" applyFont="1" applyBorder="1" applyAlignment="1">
      <alignment horizontal="center" vertical="center" wrapText="1"/>
    </xf>
    <xf numFmtId="43" fontId="26" fillId="0" borderId="125" xfId="1" applyFont="1" applyBorder="1"/>
    <xf numFmtId="43" fontId="26" fillId="0" borderId="126" xfId="1" applyFont="1" applyBorder="1"/>
    <xf numFmtId="43" fontId="26" fillId="0" borderId="0" xfId="1" applyFont="1"/>
    <xf numFmtId="187" fontId="66" fillId="0" borderId="0" xfId="1" applyNumberFormat="1" applyFont="1" applyBorder="1"/>
    <xf numFmtId="187" fontId="27" fillId="0" borderId="145" xfId="1" applyNumberFormat="1" applyFont="1" applyBorder="1" applyAlignment="1">
      <alignment horizontal="center" vertical="center" wrapText="1"/>
    </xf>
    <xf numFmtId="187" fontId="26" fillId="0" borderId="125" xfId="1" applyNumberFormat="1" applyFont="1" applyBorder="1"/>
    <xf numFmtId="187" fontId="26" fillId="0" borderId="126" xfId="1" applyNumberFormat="1" applyFont="1" applyBorder="1"/>
    <xf numFmtId="187" fontId="26" fillId="0" borderId="0" xfId="1" applyNumberFormat="1" applyFont="1"/>
    <xf numFmtId="0" fontId="13" fillId="0" borderId="134" xfId="0" applyFont="1" applyBorder="1" applyAlignment="1">
      <alignment horizontal="center"/>
    </xf>
    <xf numFmtId="187" fontId="13" fillId="0" borderId="134" xfId="1" applyNumberFormat="1" applyFont="1" applyBorder="1"/>
    <xf numFmtId="43" fontId="13" fillId="0" borderId="134" xfId="1" applyFont="1" applyBorder="1"/>
    <xf numFmtId="0" fontId="7" fillId="0" borderId="26" xfId="7" applyFont="1" applyBorder="1"/>
    <xf numFmtId="43" fontId="13" fillId="0" borderId="168" xfId="1" applyFont="1" applyBorder="1" applyAlignment="1">
      <alignment horizontal="left" vertical="top"/>
    </xf>
    <xf numFmtId="43" fontId="22" fillId="0" borderId="168" xfId="1" applyFont="1" applyBorder="1" applyAlignment="1">
      <alignment horizontal="left" vertical="top"/>
    </xf>
    <xf numFmtId="43" fontId="22" fillId="0" borderId="153" xfId="1" applyFont="1" applyBorder="1" applyAlignment="1">
      <alignment horizontal="left" vertical="top"/>
    </xf>
    <xf numFmtId="187" fontId="6" fillId="0" borderId="168" xfId="1" applyNumberFormat="1" applyFont="1" applyBorder="1" applyAlignment="1">
      <alignment horizontal="left" vertical="top"/>
    </xf>
    <xf numFmtId="187" fontId="6" fillId="0" borderId="153" xfId="1" applyNumberFormat="1" applyFont="1" applyBorder="1" applyAlignment="1">
      <alignment horizontal="left" vertical="top"/>
    </xf>
    <xf numFmtId="0" fontId="6" fillId="0" borderId="153" xfId="0" quotePrefix="1" applyFont="1" applyBorder="1" applyAlignment="1">
      <alignment horizontal="left" vertical="top" wrapText="1"/>
    </xf>
    <xf numFmtId="187" fontId="13" fillId="0" borderId="168" xfId="1" applyNumberFormat="1" applyFont="1" applyBorder="1" applyAlignment="1">
      <alignment horizontal="left" vertical="top" wrapText="1"/>
    </xf>
    <xf numFmtId="187" fontId="13" fillId="0" borderId="153" xfId="1" applyNumberFormat="1" applyFont="1" applyBorder="1" applyAlignment="1">
      <alignment horizontal="left" vertical="top" wrapText="1"/>
    </xf>
    <xf numFmtId="187" fontId="6" fillId="0" borderId="153" xfId="1" applyNumberFormat="1" applyFont="1" applyFill="1" applyBorder="1" applyAlignment="1">
      <alignment horizontal="left" vertical="top" wrapText="1"/>
    </xf>
    <xf numFmtId="0" fontId="61" fillId="0" borderId="172" xfId="0" quotePrefix="1" applyFont="1" applyBorder="1" applyAlignment="1">
      <alignment horizontal="left" vertical="top"/>
    </xf>
    <xf numFmtId="0" fontId="61" fillId="0" borderId="172" xfId="0" quotePrefix="1" applyFont="1" applyBorder="1" applyAlignment="1">
      <alignment horizontal="left" vertical="top" wrapText="1"/>
    </xf>
    <xf numFmtId="187" fontId="13" fillId="0" borderId="172" xfId="1" applyNumberFormat="1" applyFont="1" applyBorder="1" applyAlignment="1">
      <alignment horizontal="left" vertical="top"/>
    </xf>
    <xf numFmtId="187" fontId="6" fillId="0" borderId="172" xfId="1" applyNumberFormat="1" applyFont="1" applyBorder="1" applyAlignment="1">
      <alignment horizontal="left" vertical="top"/>
    </xf>
    <xf numFmtId="43" fontId="13" fillId="0" borderId="172" xfId="1" applyFont="1" applyBorder="1" applyAlignment="1">
      <alignment horizontal="left" vertical="top"/>
    </xf>
    <xf numFmtId="43" fontId="22" fillId="0" borderId="172" xfId="1" applyFont="1" applyBorder="1" applyAlignment="1">
      <alignment horizontal="left" vertical="top"/>
    </xf>
    <xf numFmtId="0" fontId="65" fillId="0" borderId="172" xfId="0" quotePrefix="1" applyFont="1" applyBorder="1" applyAlignment="1">
      <alignment horizontal="left" vertical="top"/>
    </xf>
    <xf numFmtId="0" fontId="65" fillId="0" borderId="172" xfId="0" quotePrefix="1" applyFont="1" applyBorder="1" applyAlignment="1">
      <alignment horizontal="left" vertical="top" wrapText="1"/>
    </xf>
    <xf numFmtId="187" fontId="6" fillId="0" borderId="172" xfId="1" applyNumberFormat="1" applyFont="1" applyFill="1" applyBorder="1" applyAlignment="1">
      <alignment horizontal="left" vertical="top" wrapText="1"/>
    </xf>
    <xf numFmtId="187" fontId="6" fillId="0" borderId="172" xfId="1" applyNumberFormat="1" applyFont="1" applyFill="1" applyBorder="1" applyAlignment="1">
      <alignment horizontal="left" vertical="top"/>
    </xf>
    <xf numFmtId="43" fontId="6" fillId="0" borderId="172" xfId="1" applyFont="1" applyFill="1" applyBorder="1" applyAlignment="1">
      <alignment horizontal="left" vertical="top"/>
    </xf>
    <xf numFmtId="0" fontId="6" fillId="0" borderId="172" xfId="0" applyFont="1" applyBorder="1" applyAlignment="1">
      <alignment horizontal="left" vertical="top"/>
    </xf>
    <xf numFmtId="0" fontId="6" fillId="0" borderId="172" xfId="0" applyFont="1" applyBorder="1" applyAlignment="1">
      <alignment horizontal="left" vertical="top" wrapText="1"/>
    </xf>
    <xf numFmtId="0" fontId="13" fillId="0" borderId="172" xfId="0" applyFont="1" applyBorder="1" applyAlignment="1">
      <alignment horizontal="left" vertical="top"/>
    </xf>
    <xf numFmtId="0" fontId="13" fillId="0" borderId="172" xfId="0" applyFont="1" applyBorder="1" applyAlignment="1">
      <alignment horizontal="left" vertical="top" wrapText="1"/>
    </xf>
    <xf numFmtId="0" fontId="22" fillId="0" borderId="172" xfId="0" applyFont="1" applyBorder="1"/>
    <xf numFmtId="43" fontId="6" fillId="0" borderId="172" xfId="1" applyFont="1" applyFill="1" applyBorder="1" applyAlignment="1">
      <alignment horizontal="right"/>
    </xf>
    <xf numFmtId="187" fontId="22" fillId="0" borderId="172" xfId="1" applyNumberFormat="1" applyFont="1" applyBorder="1"/>
    <xf numFmtId="43" fontId="22" fillId="0" borderId="172" xfId="1" applyFont="1" applyBorder="1"/>
    <xf numFmtId="187" fontId="6" fillId="0" borderId="172" xfId="1" applyNumberFormat="1" applyFont="1" applyFill="1" applyBorder="1" applyAlignment="1">
      <alignment horizontal="right"/>
    </xf>
    <xf numFmtId="187" fontId="6" fillId="0" borderId="172" xfId="1" applyNumberFormat="1" applyFont="1" applyFill="1" applyBorder="1"/>
    <xf numFmtId="43" fontId="6" fillId="0" borderId="172" xfId="1" applyFont="1" applyFill="1" applyBorder="1"/>
    <xf numFmtId="0" fontId="22" fillId="0" borderId="28" xfId="0" applyFont="1" applyBorder="1"/>
    <xf numFmtId="1" fontId="27" fillId="0" borderId="176" xfId="18" applyNumberFormat="1" applyFont="1" applyFill="1" applyBorder="1" applyAlignment="1" applyProtection="1">
      <alignment horizontal="center"/>
    </xf>
    <xf numFmtId="49" fontId="5" fillId="0" borderId="26" xfId="2" applyNumberFormat="1" applyFont="1" applyBorder="1"/>
    <xf numFmtId="49" fontId="63" fillId="0" borderId="0" xfId="2" applyNumberFormat="1" applyFont="1"/>
    <xf numFmtId="49" fontId="64" fillId="0" borderId="0" xfId="2" applyNumberFormat="1" applyFont="1"/>
    <xf numFmtId="49" fontId="64" fillId="0" borderId="0" xfId="2" applyNumberFormat="1" applyFont="1" applyAlignment="1">
      <alignment horizontal="left"/>
    </xf>
    <xf numFmtId="0" fontId="44" fillId="0" borderId="69" xfId="2" applyFont="1" applyBorder="1"/>
    <xf numFmtId="0" fontId="44" fillId="0" borderId="68" xfId="2" applyFont="1" applyBorder="1"/>
    <xf numFmtId="0" fontId="44" fillId="0" borderId="101" xfId="2" applyFont="1" applyBorder="1"/>
    <xf numFmtId="0" fontId="44" fillId="0" borderId="94" xfId="2" applyFont="1" applyBorder="1"/>
    <xf numFmtId="189" fontId="57" fillId="0" borderId="116" xfId="4" applyNumberFormat="1" applyFont="1" applyFill="1" applyBorder="1"/>
    <xf numFmtId="188" fontId="57" fillId="0" borderId="116" xfId="4" applyFont="1" applyFill="1" applyBorder="1"/>
    <xf numFmtId="188" fontId="57" fillId="0" borderId="146" xfId="4" applyFont="1" applyFill="1" applyBorder="1"/>
    <xf numFmtId="188" fontId="57" fillId="0" borderId="147" xfId="4" applyFont="1" applyFill="1" applyBorder="1"/>
    <xf numFmtId="189" fontId="58" fillId="0" borderId="116" xfId="4" applyNumberFormat="1" applyFont="1" applyFill="1" applyBorder="1"/>
    <xf numFmtId="188" fontId="58" fillId="0" borderId="116" xfId="4" applyFont="1" applyFill="1" applyBorder="1"/>
    <xf numFmtId="188" fontId="59" fillId="0" borderId="146" xfId="4" applyFont="1" applyFill="1" applyBorder="1"/>
    <xf numFmtId="188" fontId="58" fillId="0" borderId="146" xfId="4" applyFont="1" applyFill="1" applyBorder="1"/>
    <xf numFmtId="188" fontId="58" fillId="0" borderId="147" xfId="4" applyFont="1" applyFill="1" applyBorder="1"/>
    <xf numFmtId="189" fontId="4" fillId="0" borderId="116" xfId="4" applyNumberFormat="1" applyFill="1" applyBorder="1"/>
    <xf numFmtId="188" fontId="4" fillId="0" borderId="116" xfId="4" applyFill="1" applyBorder="1"/>
    <xf numFmtId="188" fontId="60" fillId="0" borderId="146" xfId="4" applyFont="1" applyFill="1" applyBorder="1"/>
    <xf numFmtId="188" fontId="60" fillId="0" borderId="147" xfId="4" applyFont="1" applyFill="1" applyBorder="1"/>
    <xf numFmtId="189" fontId="56" fillId="0" borderId="116" xfId="4" applyNumberFormat="1" applyFont="1" applyFill="1" applyBorder="1"/>
    <xf numFmtId="43" fontId="56" fillId="0" borderId="116" xfId="1" applyFont="1" applyFill="1" applyBorder="1"/>
    <xf numFmtId="187" fontId="13" fillId="0" borderId="153" xfId="1" applyNumberFormat="1" applyFont="1" applyBorder="1" applyAlignment="1">
      <alignment vertical="top" wrapText="1"/>
    </xf>
    <xf numFmtId="187" fontId="13" fillId="0" borderId="172" xfId="1" applyNumberFormat="1" applyFont="1" applyBorder="1" applyAlignment="1">
      <alignment horizontal="left" vertical="top" wrapText="1"/>
    </xf>
    <xf numFmtId="1" fontId="27" fillId="0" borderId="145" xfId="0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103" xfId="2" applyFont="1" applyBorder="1" applyAlignment="1">
      <alignment horizontal="center"/>
    </xf>
    <xf numFmtId="0" fontId="7" fillId="0" borderId="93" xfId="2" applyFont="1" applyBorder="1" applyAlignment="1">
      <alignment horizontal="center"/>
    </xf>
    <xf numFmtId="49" fontId="64" fillId="0" borderId="0" xfId="2" applyNumberFormat="1" applyFont="1"/>
    <xf numFmtId="49" fontId="7" fillId="0" borderId="14" xfId="2" applyNumberFormat="1" applyFont="1" applyBorder="1" applyAlignment="1">
      <alignment horizontal="center"/>
    </xf>
    <xf numFmtId="49" fontId="7" fillId="0" borderId="111" xfId="2" applyNumberFormat="1" applyFont="1" applyBorder="1" applyAlignment="1">
      <alignment horizontal="center"/>
    </xf>
    <xf numFmtId="49" fontId="7" fillId="0" borderId="112" xfId="2" applyNumberFormat="1" applyFont="1" applyBorder="1" applyAlignment="1">
      <alignment horizontal="center"/>
    </xf>
    <xf numFmtId="49" fontId="5" fillId="0" borderId="0" xfId="2" applyNumberFormat="1" applyFont="1"/>
    <xf numFmtId="49" fontId="38" fillId="0" borderId="11" xfId="2" applyNumberFormat="1" applyFont="1" applyBorder="1" applyAlignment="1">
      <alignment horizontal="left"/>
    </xf>
    <xf numFmtId="49" fontId="6" fillId="0" borderId="0" xfId="2" applyNumberFormat="1" applyFont="1"/>
    <xf numFmtId="0" fontId="16" fillId="0" borderId="66" xfId="2" applyFont="1" applyBorder="1" applyAlignment="1">
      <alignment horizontal="center"/>
    </xf>
    <xf numFmtId="0" fontId="16" fillId="0" borderId="67" xfId="2" applyFont="1" applyBorder="1" applyAlignment="1">
      <alignment horizontal="center"/>
    </xf>
    <xf numFmtId="0" fontId="16" fillId="0" borderId="81" xfId="2" applyFont="1" applyBorder="1" applyAlignment="1">
      <alignment horizontal="center"/>
    </xf>
    <xf numFmtId="0" fontId="16" fillId="0" borderId="93" xfId="2" applyFont="1" applyBorder="1" applyAlignment="1">
      <alignment horizontal="center"/>
    </xf>
    <xf numFmtId="0" fontId="41" fillId="0" borderId="0" xfId="2" applyFont="1" applyAlignment="1">
      <alignment horizontal="left"/>
    </xf>
    <xf numFmtId="0" fontId="42" fillId="0" borderId="66" xfId="2" applyFont="1" applyBorder="1" applyAlignment="1">
      <alignment horizontal="center"/>
    </xf>
    <xf numFmtId="0" fontId="42" fillId="0" borderId="67" xfId="2" applyFont="1" applyBorder="1" applyAlignment="1">
      <alignment horizontal="center"/>
    </xf>
    <xf numFmtId="0" fontId="42" fillId="0" borderId="97" xfId="2" applyFont="1" applyBorder="1" applyAlignment="1">
      <alignment horizontal="center"/>
    </xf>
    <xf numFmtId="0" fontId="42" fillId="0" borderId="94" xfId="2" applyFont="1" applyBorder="1" applyAlignment="1">
      <alignment horizontal="center"/>
    </xf>
    <xf numFmtId="0" fontId="7" fillId="0" borderId="114" xfId="7" applyFont="1" applyBorder="1" applyAlignment="1">
      <alignment horizontal="left" vertical="center"/>
    </xf>
    <xf numFmtId="0" fontId="7" fillId="0" borderId="63" xfId="7" applyFont="1" applyBorder="1" applyAlignment="1">
      <alignment horizontal="left" vertical="center"/>
    </xf>
    <xf numFmtId="189" fontId="7" fillId="0" borderId="89" xfId="8" applyNumberFormat="1" applyFont="1" applyFill="1" applyBorder="1" applyAlignment="1" applyProtection="1">
      <alignment horizontal="center"/>
    </xf>
    <xf numFmtId="189" fontId="7" fillId="0" borderId="88" xfId="8" applyNumberFormat="1" applyFont="1" applyFill="1" applyBorder="1" applyAlignment="1" applyProtection="1">
      <alignment horizontal="center"/>
    </xf>
    <xf numFmtId="49" fontId="5" fillId="0" borderId="173" xfId="12" applyNumberFormat="1" applyFont="1" applyFill="1" applyBorder="1" applyAlignment="1" applyProtection="1">
      <alignment horizontal="center"/>
    </xf>
    <xf numFmtId="49" fontId="5" fillId="0" borderId="174" xfId="12" applyNumberFormat="1" applyFont="1" applyFill="1" applyBorder="1" applyAlignment="1" applyProtection="1">
      <alignment horizontal="center"/>
    </xf>
    <xf numFmtId="49" fontId="5" fillId="0" borderId="175" xfId="12" applyNumberFormat="1" applyFont="1" applyFill="1" applyBorder="1" applyAlignment="1" applyProtection="1">
      <alignment horizontal="center"/>
    </xf>
    <xf numFmtId="0" fontId="7" fillId="0" borderId="0" xfId="15" applyFont="1" applyAlignment="1">
      <alignment vertical="center"/>
    </xf>
    <xf numFmtId="189" fontId="5" fillId="0" borderId="105" xfId="15" applyNumberFormat="1" applyFont="1" applyBorder="1" applyAlignment="1">
      <alignment horizontal="center"/>
    </xf>
    <xf numFmtId="189" fontId="5" fillId="0" borderId="43" xfId="15" applyNumberFormat="1" applyFont="1" applyBorder="1" applyAlignment="1">
      <alignment horizontal="center"/>
    </xf>
    <xf numFmtId="189" fontId="5" fillId="0" borderId="32" xfId="15" applyNumberFormat="1" applyFont="1" applyBorder="1" applyAlignment="1">
      <alignment horizontal="center"/>
    </xf>
    <xf numFmtId="187" fontId="5" fillId="0" borderId="42" xfId="1" applyNumberFormat="1" applyFont="1" applyFill="1" applyBorder="1" applyAlignment="1">
      <alignment horizontal="center"/>
    </xf>
    <xf numFmtId="187" fontId="5" fillId="0" borderId="43" xfId="1" applyNumberFormat="1" applyFont="1" applyFill="1" applyBorder="1" applyAlignment="1">
      <alignment horizontal="center"/>
    </xf>
    <xf numFmtId="187" fontId="5" fillId="0" borderId="32" xfId="1" applyNumberFormat="1" applyFont="1" applyFill="1" applyBorder="1" applyAlignment="1">
      <alignment horizontal="center"/>
    </xf>
    <xf numFmtId="187" fontId="5" fillId="0" borderId="128" xfId="1" applyNumberFormat="1" applyFont="1" applyFill="1" applyBorder="1" applyAlignment="1">
      <alignment horizontal="center"/>
    </xf>
    <xf numFmtId="187" fontId="5" fillId="0" borderId="129" xfId="1" applyNumberFormat="1" applyFont="1" applyFill="1" applyBorder="1" applyAlignment="1">
      <alignment horizontal="center"/>
    </xf>
    <xf numFmtId="187" fontId="5" fillId="0" borderId="130" xfId="1" applyNumberFormat="1" applyFont="1" applyFill="1" applyBorder="1" applyAlignment="1">
      <alignment horizontal="center"/>
    </xf>
    <xf numFmtId="189" fontId="14" fillId="0" borderId="46" xfId="15" applyNumberFormat="1" applyFont="1" applyBorder="1" applyAlignment="1">
      <alignment horizontal="center"/>
    </xf>
    <xf numFmtId="189" fontId="14" fillId="0" borderId="47" xfId="15" applyNumberFormat="1" applyFont="1" applyBorder="1" applyAlignment="1">
      <alignment horizontal="center"/>
    </xf>
    <xf numFmtId="189" fontId="14" fillId="0" borderId="48" xfId="15" applyNumberFormat="1" applyFont="1" applyBorder="1" applyAlignment="1">
      <alignment horizontal="center"/>
    </xf>
    <xf numFmtId="187" fontId="14" fillId="0" borderId="46" xfId="1" applyNumberFormat="1" applyFont="1" applyFill="1" applyBorder="1" applyAlignment="1">
      <alignment horizontal="center"/>
    </xf>
    <xf numFmtId="187" fontId="14" fillId="0" borderId="47" xfId="1" applyNumberFormat="1" applyFont="1" applyFill="1" applyBorder="1" applyAlignment="1">
      <alignment horizontal="center"/>
    </xf>
    <xf numFmtId="187" fontId="14" fillId="0" borderId="48" xfId="1" applyNumberFormat="1" applyFont="1" applyFill="1" applyBorder="1" applyAlignment="1">
      <alignment horizontal="center"/>
    </xf>
    <xf numFmtId="187" fontId="14" fillId="0" borderId="136" xfId="1" applyNumberFormat="1" applyFont="1" applyFill="1" applyBorder="1" applyAlignment="1">
      <alignment horizontal="center"/>
    </xf>
    <xf numFmtId="187" fontId="14" fillId="0" borderId="137" xfId="1" applyNumberFormat="1" applyFont="1" applyFill="1" applyBorder="1" applyAlignment="1">
      <alignment horizontal="center"/>
    </xf>
    <xf numFmtId="187" fontId="14" fillId="0" borderId="138" xfId="1" applyNumberFormat="1" applyFont="1" applyFill="1" applyBorder="1" applyAlignment="1">
      <alignment horizontal="center"/>
    </xf>
    <xf numFmtId="43" fontId="5" fillId="0" borderId="107" xfId="1" applyFont="1" applyFill="1" applyBorder="1" applyAlignment="1">
      <alignment horizontal="center"/>
    </xf>
    <xf numFmtId="43" fontId="5" fillId="0" borderId="108" xfId="1" applyFont="1" applyFill="1" applyBorder="1" applyAlignment="1">
      <alignment horizontal="center"/>
    </xf>
    <xf numFmtId="43" fontId="5" fillId="0" borderId="109" xfId="1" applyFont="1" applyBorder="1" applyAlignment="1">
      <alignment horizontal="center"/>
    </xf>
    <xf numFmtId="43" fontId="5" fillId="0" borderId="107" xfId="1" applyFont="1" applyBorder="1" applyAlignment="1">
      <alignment horizontal="center"/>
    </xf>
    <xf numFmtId="43" fontId="5" fillId="0" borderId="108" xfId="1" applyFont="1" applyBorder="1" applyAlignment="1">
      <alignment horizontal="center"/>
    </xf>
    <xf numFmtId="187" fontId="5" fillId="0" borderId="109" xfId="1" applyNumberFormat="1" applyFont="1" applyFill="1" applyBorder="1" applyAlignment="1">
      <alignment horizontal="center"/>
    </xf>
    <xf numFmtId="187" fontId="5" fillId="0" borderId="107" xfId="1" applyNumberFormat="1" applyFont="1" applyFill="1" applyBorder="1" applyAlignment="1">
      <alignment horizontal="center"/>
    </xf>
    <xf numFmtId="187" fontId="5" fillId="0" borderId="110" xfId="1" applyNumberFormat="1" applyFont="1" applyFill="1" applyBorder="1" applyAlignment="1">
      <alignment horizontal="center"/>
    </xf>
    <xf numFmtId="187" fontId="14" fillId="0" borderId="23" xfId="1" applyNumberFormat="1" applyFont="1" applyFill="1" applyBorder="1" applyAlignment="1">
      <alignment horizontal="center"/>
    </xf>
    <xf numFmtId="187" fontId="14" fillId="0" borderId="0" xfId="1" applyNumberFormat="1" applyFont="1" applyFill="1" applyBorder="1" applyAlignment="1">
      <alignment horizontal="center"/>
    </xf>
    <xf numFmtId="187" fontId="14" fillId="0" borderId="22" xfId="1" applyNumberFormat="1" applyFont="1" applyFill="1" applyBorder="1" applyAlignment="1">
      <alignment horizontal="center"/>
    </xf>
    <xf numFmtId="187" fontId="14" fillId="0" borderId="23" xfId="1" applyNumberFormat="1" applyFont="1" applyBorder="1" applyAlignment="1">
      <alignment horizontal="center"/>
    </xf>
    <xf numFmtId="187" fontId="14" fillId="0" borderId="0" xfId="1" applyNumberFormat="1" applyFont="1" applyAlignment="1">
      <alignment horizontal="center"/>
    </xf>
    <xf numFmtId="187" fontId="14" fillId="0" borderId="22" xfId="1" applyNumberFormat="1" applyFont="1" applyBorder="1" applyAlignment="1">
      <alignment horizontal="center"/>
    </xf>
    <xf numFmtId="0" fontId="5" fillId="0" borderId="132" xfId="15" applyFont="1" applyBorder="1" applyAlignment="1">
      <alignment horizontal="center" vertical="center"/>
    </xf>
    <xf numFmtId="0" fontId="5" fillId="0" borderId="133" xfId="15" applyFont="1" applyBorder="1" applyAlignment="1">
      <alignment horizontal="center" vertical="center"/>
    </xf>
    <xf numFmtId="0" fontId="5" fillId="0" borderId="34" xfId="15" applyFont="1" applyBorder="1" applyAlignment="1">
      <alignment horizontal="center" vertical="center" wrapText="1"/>
    </xf>
    <xf numFmtId="0" fontId="5" fillId="0" borderId="29" xfId="15" applyFont="1" applyBorder="1" applyAlignment="1">
      <alignment horizontal="center" vertical="center" wrapText="1"/>
    </xf>
    <xf numFmtId="187" fontId="5" fillId="0" borderId="36" xfId="1" applyNumberFormat="1" applyFont="1" applyFill="1" applyBorder="1" applyAlignment="1">
      <alignment horizontal="center"/>
    </xf>
    <xf numFmtId="187" fontId="5" fillId="0" borderId="37" xfId="1" applyNumberFormat="1" applyFont="1" applyFill="1" applyBorder="1" applyAlignment="1">
      <alignment horizontal="center"/>
    </xf>
    <xf numFmtId="187" fontId="5" fillId="0" borderId="38" xfId="1" applyNumberFormat="1" applyFont="1" applyFill="1" applyBorder="1" applyAlignment="1">
      <alignment horizontal="center"/>
    </xf>
    <xf numFmtId="0" fontId="5" fillId="0" borderId="71" xfId="13" applyFont="1" applyBorder="1" applyAlignment="1">
      <alignment horizontal="center" vertical="center"/>
    </xf>
    <xf numFmtId="0" fontId="5" fillId="0" borderId="78" xfId="13" applyFont="1" applyBorder="1" applyAlignment="1">
      <alignment horizontal="center" vertical="center"/>
    </xf>
    <xf numFmtId="187" fontId="5" fillId="0" borderId="4" xfId="1" applyNumberFormat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vertical="center"/>
    </xf>
    <xf numFmtId="0" fontId="40" fillId="0" borderId="0" xfId="15" applyFont="1" applyAlignment="1">
      <alignment vertical="center"/>
    </xf>
    <xf numFmtId="189" fontId="25" fillId="0" borderId="42" xfId="15" applyNumberFormat="1" applyFont="1" applyBorder="1" applyAlignment="1">
      <alignment horizontal="center"/>
    </xf>
    <xf numFmtId="189" fontId="25" fillId="0" borderId="43" xfId="15" applyNumberFormat="1" applyFont="1" applyBorder="1" applyAlignment="1">
      <alignment horizontal="center"/>
    </xf>
    <xf numFmtId="189" fontId="25" fillId="0" borderId="32" xfId="15" applyNumberFormat="1" applyFont="1" applyBorder="1" applyAlignment="1">
      <alignment horizontal="center"/>
    </xf>
    <xf numFmtId="187" fontId="25" fillId="0" borderId="42" xfId="1" applyNumberFormat="1" applyFont="1" applyFill="1" applyBorder="1" applyAlignment="1">
      <alignment horizontal="center"/>
    </xf>
    <xf numFmtId="187" fontId="25" fillId="0" borderId="43" xfId="1" applyNumberFormat="1" applyFont="1" applyFill="1" applyBorder="1" applyAlignment="1">
      <alignment horizontal="center"/>
    </xf>
    <xf numFmtId="187" fontId="25" fillId="0" borderId="32" xfId="1" applyNumberFormat="1" applyFont="1" applyFill="1" applyBorder="1" applyAlignment="1">
      <alignment horizontal="center"/>
    </xf>
    <xf numFmtId="187" fontId="25" fillId="0" borderId="73" xfId="1" applyNumberFormat="1" applyFont="1" applyFill="1" applyBorder="1" applyAlignment="1">
      <alignment horizontal="center"/>
    </xf>
    <xf numFmtId="189" fontId="24" fillId="0" borderId="55" xfId="15" applyNumberFormat="1" applyFont="1" applyBorder="1" applyAlignment="1">
      <alignment horizontal="center"/>
    </xf>
    <xf numFmtId="189" fontId="24" fillId="0" borderId="56" xfId="15" applyNumberFormat="1" applyFont="1" applyBorder="1" applyAlignment="1">
      <alignment horizontal="center"/>
    </xf>
    <xf numFmtId="189" fontId="24" fillId="0" borderId="57" xfId="15" applyNumberFormat="1" applyFont="1" applyBorder="1" applyAlignment="1">
      <alignment horizontal="center"/>
    </xf>
    <xf numFmtId="187" fontId="24" fillId="0" borderId="55" xfId="1" applyNumberFormat="1" applyFont="1" applyFill="1" applyBorder="1" applyAlignment="1">
      <alignment horizontal="center"/>
    </xf>
    <xf numFmtId="187" fontId="24" fillId="0" borderId="56" xfId="1" applyNumberFormat="1" applyFont="1" applyFill="1" applyBorder="1" applyAlignment="1">
      <alignment horizontal="center"/>
    </xf>
    <xf numFmtId="187" fontId="24" fillId="0" borderId="57" xfId="1" applyNumberFormat="1" applyFont="1" applyFill="1" applyBorder="1" applyAlignment="1">
      <alignment horizontal="center"/>
    </xf>
    <xf numFmtId="187" fontId="24" fillId="0" borderId="81" xfId="1" applyNumberFormat="1" applyFont="1" applyFill="1" applyBorder="1" applyAlignment="1">
      <alignment horizontal="center"/>
    </xf>
    <xf numFmtId="187" fontId="24" fillId="0" borderId="82" xfId="1" applyNumberFormat="1" applyFont="1" applyFill="1" applyBorder="1" applyAlignment="1">
      <alignment horizontal="center"/>
    </xf>
    <xf numFmtId="187" fontId="24" fillId="0" borderId="83" xfId="1" applyNumberFormat="1" applyFont="1" applyFill="1" applyBorder="1" applyAlignment="1">
      <alignment horizontal="center"/>
    </xf>
    <xf numFmtId="0" fontId="5" fillId="0" borderId="42" xfId="15" applyFont="1" applyBorder="1" applyAlignment="1">
      <alignment horizontal="center"/>
    </xf>
    <xf numFmtId="0" fontId="5" fillId="0" borderId="43" xfId="15" applyFont="1" applyBorder="1" applyAlignment="1">
      <alignment horizontal="center"/>
    </xf>
    <xf numFmtId="0" fontId="5" fillId="0" borderId="32" xfId="15" applyFont="1" applyBorder="1" applyAlignment="1">
      <alignment horizontal="center"/>
    </xf>
    <xf numFmtId="3" fontId="5" fillId="0" borderId="42" xfId="15" applyNumberFormat="1" applyFont="1" applyBorder="1" applyAlignment="1">
      <alignment horizontal="center"/>
    </xf>
    <xf numFmtId="3" fontId="5" fillId="0" borderId="43" xfId="15" applyNumberFormat="1" applyFont="1" applyBorder="1" applyAlignment="1">
      <alignment horizontal="center"/>
    </xf>
    <xf numFmtId="3" fontId="5" fillId="0" borderId="32" xfId="15" applyNumberFormat="1" applyFont="1" applyBorder="1" applyAlignment="1">
      <alignment horizontal="center"/>
    </xf>
    <xf numFmtId="3" fontId="5" fillId="0" borderId="73" xfId="15" applyNumberFormat="1" applyFont="1" applyBorder="1" applyAlignment="1">
      <alignment horizontal="center"/>
    </xf>
    <xf numFmtId="0" fontId="14" fillId="0" borderId="55" xfId="15" applyFont="1" applyBorder="1" applyAlignment="1">
      <alignment horizontal="center"/>
    </xf>
    <xf numFmtId="0" fontId="14" fillId="0" borderId="56" xfId="15" applyFont="1" applyBorder="1" applyAlignment="1">
      <alignment horizontal="center"/>
    </xf>
    <xf numFmtId="0" fontId="14" fillId="0" borderId="57" xfId="15" applyFont="1" applyBorder="1" applyAlignment="1">
      <alignment horizontal="center"/>
    </xf>
    <xf numFmtId="3" fontId="14" fillId="0" borderId="55" xfId="15" applyNumberFormat="1" applyFont="1" applyBorder="1" applyAlignment="1">
      <alignment horizontal="center"/>
    </xf>
    <xf numFmtId="3" fontId="14" fillId="0" borderId="56" xfId="15" applyNumberFormat="1" applyFont="1" applyBorder="1" applyAlignment="1">
      <alignment horizontal="center"/>
    </xf>
    <xf numFmtId="3" fontId="14" fillId="0" borderId="57" xfId="15" applyNumberFormat="1" applyFont="1" applyBorder="1" applyAlignment="1">
      <alignment horizontal="center"/>
    </xf>
    <xf numFmtId="43" fontId="25" fillId="0" borderId="42" xfId="1" applyFont="1" applyFill="1" applyBorder="1" applyAlignment="1">
      <alignment horizontal="center"/>
    </xf>
    <xf numFmtId="43" fontId="25" fillId="0" borderId="43" xfId="1" applyFont="1" applyFill="1" applyBorder="1" applyAlignment="1">
      <alignment horizontal="center"/>
    </xf>
    <xf numFmtId="43" fontId="25" fillId="0" borderId="32" xfId="1" applyFont="1" applyFill="1" applyBorder="1" applyAlignment="1">
      <alignment horizontal="center"/>
    </xf>
    <xf numFmtId="43" fontId="25" fillId="0" borderId="128" xfId="1" applyFont="1" applyFill="1" applyBorder="1" applyAlignment="1">
      <alignment horizontal="center"/>
    </xf>
    <xf numFmtId="43" fontId="25" fillId="0" borderId="129" xfId="1" applyFont="1" applyFill="1" applyBorder="1" applyAlignment="1">
      <alignment horizontal="center"/>
    </xf>
    <xf numFmtId="43" fontId="25" fillId="0" borderId="130" xfId="1" applyFont="1" applyFill="1" applyBorder="1" applyAlignment="1">
      <alignment horizontal="center"/>
    </xf>
    <xf numFmtId="187" fontId="24" fillId="0" borderId="46" xfId="1" applyNumberFormat="1" applyFont="1" applyFill="1" applyBorder="1" applyAlignment="1">
      <alignment horizontal="center"/>
    </xf>
    <xf numFmtId="187" fontId="24" fillId="0" borderId="47" xfId="1" applyNumberFormat="1" applyFont="1" applyFill="1" applyBorder="1" applyAlignment="1">
      <alignment horizontal="center"/>
    </xf>
    <xf numFmtId="187" fontId="24" fillId="0" borderId="48" xfId="1" applyNumberFormat="1" applyFont="1" applyFill="1" applyBorder="1" applyAlignment="1">
      <alignment horizontal="center"/>
    </xf>
    <xf numFmtId="187" fontId="24" fillId="0" borderId="103" xfId="1" applyNumberFormat="1" applyFont="1" applyFill="1" applyBorder="1" applyAlignment="1">
      <alignment horizontal="center"/>
    </xf>
    <xf numFmtId="187" fontId="24" fillId="0" borderId="111" xfId="1" applyNumberFormat="1" applyFont="1" applyFill="1" applyBorder="1" applyAlignment="1">
      <alignment horizontal="center"/>
    </xf>
    <xf numFmtId="0" fontId="7" fillId="0" borderId="62" xfId="15" applyFont="1" applyBorder="1" applyAlignment="1">
      <alignment vertical="center"/>
    </xf>
    <xf numFmtId="43" fontId="5" fillId="0" borderId="42" xfId="1" applyFont="1" applyFill="1" applyBorder="1" applyAlignment="1">
      <alignment horizontal="center"/>
    </xf>
    <xf numFmtId="43" fontId="5" fillId="0" borderId="43" xfId="1" applyFont="1" applyFill="1" applyBorder="1" applyAlignment="1">
      <alignment horizontal="center"/>
    </xf>
    <xf numFmtId="43" fontId="5" fillId="0" borderId="32" xfId="1" applyFont="1" applyFill="1" applyBorder="1" applyAlignment="1">
      <alignment horizontal="center"/>
    </xf>
    <xf numFmtId="43" fontId="5" fillId="0" borderId="42" xfId="1" applyFont="1" applyBorder="1" applyAlignment="1">
      <alignment horizontal="center"/>
    </xf>
    <xf numFmtId="43" fontId="5" fillId="0" borderId="43" xfId="1" applyFont="1" applyBorder="1" applyAlignment="1">
      <alignment horizontal="center"/>
    </xf>
    <xf numFmtId="43" fontId="5" fillId="0" borderId="32" xfId="1" applyFont="1" applyBorder="1" applyAlignment="1">
      <alignment horizontal="center"/>
    </xf>
    <xf numFmtId="43" fontId="5" fillId="0" borderId="73" xfId="1" applyFont="1" applyBorder="1" applyAlignment="1">
      <alignment horizontal="center"/>
    </xf>
    <xf numFmtId="187" fontId="14" fillId="0" borderId="46" xfId="1" applyNumberFormat="1" applyFont="1" applyBorder="1" applyAlignment="1">
      <alignment horizontal="center"/>
    </xf>
    <xf numFmtId="187" fontId="14" fillId="0" borderId="47" xfId="1" applyNumberFormat="1" applyFont="1" applyBorder="1" applyAlignment="1">
      <alignment horizontal="center"/>
    </xf>
    <xf numFmtId="187" fontId="14" fillId="0" borderId="48" xfId="1" applyNumberFormat="1" applyFont="1" applyBorder="1" applyAlignment="1">
      <alignment horizontal="center"/>
    </xf>
    <xf numFmtId="187" fontId="14" fillId="0" borderId="81" xfId="1" applyNumberFormat="1" applyFont="1" applyBorder="1" applyAlignment="1">
      <alignment horizontal="center"/>
    </xf>
    <xf numFmtId="187" fontId="14" fillId="0" borderId="82" xfId="1" applyNumberFormat="1" applyFont="1" applyBorder="1" applyAlignment="1">
      <alignment horizontal="center"/>
    </xf>
    <xf numFmtId="187" fontId="14" fillId="0" borderId="83" xfId="1" applyNumberFormat="1" applyFont="1" applyBorder="1" applyAlignment="1">
      <alignment horizontal="center"/>
    </xf>
    <xf numFmtId="0" fontId="14" fillId="0" borderId="80" xfId="15" applyFont="1" applyBorder="1" applyAlignment="1">
      <alignment horizontal="center" vertical="center" wrapText="1"/>
    </xf>
    <xf numFmtId="0" fontId="14" fillId="0" borderId="60" xfId="15" applyFont="1" applyBorder="1" applyAlignment="1">
      <alignment horizontal="center" vertical="center" wrapText="1"/>
    </xf>
    <xf numFmtId="0" fontId="14" fillId="0" borderId="61" xfId="15" applyFont="1" applyBorder="1" applyAlignment="1">
      <alignment horizontal="center" vertical="center" wrapText="1"/>
    </xf>
    <xf numFmtId="1" fontId="27" fillId="0" borderId="173" xfId="18" applyNumberFormat="1" applyFont="1" applyFill="1" applyBorder="1" applyAlignment="1" applyProtection="1">
      <alignment horizontal="center"/>
    </xf>
    <xf numFmtId="1" fontId="27" fillId="0" borderId="174" xfId="18" applyNumberFormat="1" applyFont="1" applyFill="1" applyBorder="1" applyAlignment="1" applyProtection="1">
      <alignment horizontal="center"/>
    </xf>
    <xf numFmtId="1" fontId="27" fillId="0" borderId="175" xfId="18" applyNumberFormat="1" applyFont="1" applyFill="1" applyBorder="1" applyAlignment="1" applyProtection="1">
      <alignment horizontal="center"/>
    </xf>
    <xf numFmtId="49" fontId="27" fillId="0" borderId="160" xfId="22" applyNumberFormat="1" applyFont="1" applyFill="1" applyBorder="1" applyAlignment="1" applyProtection="1">
      <alignment horizontal="center"/>
    </xf>
    <xf numFmtId="49" fontId="27" fillId="0" borderId="166" xfId="22" applyNumberFormat="1" applyFont="1" applyFill="1" applyBorder="1" applyAlignment="1" applyProtection="1">
      <alignment horizontal="center"/>
    </xf>
    <xf numFmtId="49" fontId="27" fillId="0" borderId="167" xfId="22" applyNumberFormat="1" applyFont="1" applyFill="1" applyBorder="1" applyAlignment="1" applyProtection="1">
      <alignment horizontal="center"/>
    </xf>
    <xf numFmtId="49" fontId="27" fillId="0" borderId="164" xfId="22" applyNumberFormat="1" applyFont="1" applyFill="1" applyBorder="1" applyAlignment="1" applyProtection="1">
      <alignment horizontal="center"/>
    </xf>
    <xf numFmtId="49" fontId="27" fillId="0" borderId="177" xfId="22" applyNumberFormat="1" applyFont="1" applyFill="1" applyBorder="1" applyAlignment="1" applyProtection="1">
      <alignment horizontal="center"/>
    </xf>
    <xf numFmtId="49" fontId="27" fillId="0" borderId="178" xfId="22" applyNumberFormat="1" applyFont="1" applyFill="1" applyBorder="1" applyAlignment="1" applyProtection="1">
      <alignment horizontal="center"/>
    </xf>
    <xf numFmtId="49" fontId="29" fillId="0" borderId="165" xfId="22" applyNumberFormat="1" applyFont="1" applyFill="1" applyBorder="1" applyAlignment="1" applyProtection="1">
      <alignment horizontal="center"/>
    </xf>
    <xf numFmtId="49" fontId="29" fillId="0" borderId="166" xfId="22" applyNumberFormat="1" applyFont="1" applyFill="1" applyBorder="1" applyAlignment="1" applyProtection="1">
      <alignment horizontal="center"/>
    </xf>
    <xf numFmtId="49" fontId="29" fillId="0" borderId="167" xfId="22" applyNumberFormat="1" applyFont="1" applyFill="1" applyBorder="1" applyAlignment="1" applyProtection="1">
      <alignment horizontal="center"/>
    </xf>
    <xf numFmtId="49" fontId="27" fillId="0" borderId="165" xfId="22" applyNumberFormat="1" applyFont="1" applyFill="1" applyBorder="1" applyAlignment="1" applyProtection="1">
      <alignment horizontal="center"/>
    </xf>
    <xf numFmtId="49" fontId="46" fillId="0" borderId="0" xfId="0" applyNumberFormat="1" applyFont="1" applyAlignment="1">
      <alignment horizontal="center"/>
    </xf>
    <xf numFmtId="187" fontId="6" fillId="2" borderId="145" xfId="1" applyNumberFormat="1" applyFont="1" applyFill="1" applyBorder="1" applyAlignment="1" applyProtection="1">
      <alignment horizontal="center"/>
    </xf>
    <xf numFmtId="43" fontId="6" fillId="2" borderId="145" xfId="1" applyFont="1" applyFill="1" applyBorder="1" applyAlignment="1" applyProtection="1">
      <alignment horizontal="center"/>
    </xf>
    <xf numFmtId="187" fontId="14" fillId="2" borderId="145" xfId="1" applyNumberFormat="1" applyFont="1" applyFill="1" applyBorder="1" applyAlignment="1">
      <alignment vertical="top"/>
    </xf>
    <xf numFmtId="43" fontId="14" fillId="2" borderId="145" xfId="1" applyFont="1" applyFill="1" applyBorder="1" applyAlignment="1">
      <alignment vertical="top"/>
    </xf>
    <xf numFmtId="0" fontId="14" fillId="2" borderId="160" xfId="0" applyFont="1" applyFill="1" applyBorder="1" applyAlignment="1">
      <alignment vertical="top"/>
    </xf>
    <xf numFmtId="0" fontId="14" fillId="2" borderId="179" xfId="0" applyFont="1" applyFill="1" applyBorder="1" applyAlignment="1">
      <alignment horizontal="left" vertical="top" wrapText="1"/>
    </xf>
    <xf numFmtId="187" fontId="14" fillId="2" borderId="180" xfId="1" applyNumberFormat="1" applyFont="1" applyFill="1" applyBorder="1" applyAlignment="1">
      <alignment vertical="top"/>
    </xf>
    <xf numFmtId="187" fontId="6" fillId="0" borderId="168" xfId="1" applyNumberFormat="1" applyFont="1" applyFill="1" applyBorder="1" applyAlignment="1">
      <alignment horizontal="right"/>
    </xf>
    <xf numFmtId="43" fontId="6" fillId="0" borderId="168" xfId="1" applyFont="1" applyFill="1" applyBorder="1" applyAlignment="1">
      <alignment horizontal="right"/>
    </xf>
    <xf numFmtId="0" fontId="6" fillId="0" borderId="153" xfId="0" applyFont="1" applyFill="1" applyBorder="1" applyAlignment="1">
      <alignment horizontal="center"/>
    </xf>
    <xf numFmtId="187" fontId="13" fillId="0" borderId="172" xfId="1" applyNumberFormat="1" applyFont="1" applyFill="1" applyBorder="1" applyAlignment="1">
      <alignment horizontal="right"/>
    </xf>
    <xf numFmtId="43" fontId="13" fillId="0" borderId="172" xfId="1" applyFont="1" applyFill="1" applyBorder="1" applyAlignment="1">
      <alignment horizontal="right"/>
    </xf>
  </cellXfs>
  <cellStyles count="28">
    <cellStyle name="Comma 10" xfId="20" xr:uid="{00000000-0005-0000-0000-000000000000}"/>
    <cellStyle name="Comma 2" xfId="4" xr:uid="{00000000-0005-0000-0000-000001000000}"/>
    <cellStyle name="Comma 2 10" xfId="3" xr:uid="{00000000-0005-0000-0000-000002000000}"/>
    <cellStyle name="Comma 2 2" xfId="5" xr:uid="{00000000-0005-0000-0000-000003000000}"/>
    <cellStyle name="Comma 2 3 2" xfId="8" xr:uid="{00000000-0005-0000-0000-000004000000}"/>
    <cellStyle name="Comma 2 4 2" xfId="12" xr:uid="{00000000-0005-0000-0000-000005000000}"/>
    <cellStyle name="Comma 2 5 2" xfId="18" xr:uid="{00000000-0005-0000-0000-000006000000}"/>
    <cellStyle name="Comma 2 6 2" xfId="22" xr:uid="{00000000-0005-0000-0000-000007000000}"/>
    <cellStyle name="Comma 2 7 2 2" xfId="9" xr:uid="{00000000-0005-0000-0000-000008000000}"/>
    <cellStyle name="Comma 2 8" xfId="23" xr:uid="{00000000-0005-0000-0000-000009000000}"/>
    <cellStyle name="Comma 3" xfId="6" xr:uid="{00000000-0005-0000-0000-00000A000000}"/>
    <cellStyle name="Comma 3 3 2" xfId="25" xr:uid="{00000000-0005-0000-0000-00000B000000}"/>
    <cellStyle name="Comma 4" xfId="16" xr:uid="{00000000-0005-0000-0000-00000C000000}"/>
    <cellStyle name="Comma 8 2" xfId="14" xr:uid="{00000000-0005-0000-0000-00000D000000}"/>
    <cellStyle name="Excel Built-in Normal" xfId="15" xr:uid="{00000000-0005-0000-0000-00000E000000}"/>
    <cellStyle name="Normal 2" xfId="2" xr:uid="{00000000-0005-0000-0000-00000F000000}"/>
    <cellStyle name="Normal 3" xfId="10" xr:uid="{00000000-0005-0000-0000-000010000000}"/>
    <cellStyle name="Normal 3 2" xfId="13" xr:uid="{00000000-0005-0000-0000-000011000000}"/>
    <cellStyle name="Normal_App.Cl._CCW" xfId="24" xr:uid="{00000000-0005-0000-0000-000013000000}"/>
    <cellStyle name="Normal_Jul_46" xfId="11" xr:uid="{00000000-0005-0000-0000-000014000000}"/>
    <cellStyle name="Normal_Jul_46 2" xfId="17" xr:uid="{00000000-0005-0000-0000-000015000000}"/>
    <cellStyle name="Normal_สถิติมิถุนายน.1xls" xfId="7" xr:uid="{00000000-0005-0000-0000-000016000000}"/>
    <cellStyle name="Normal_สถิติมิถุนายน.1xls 2" xfId="21" xr:uid="{00000000-0005-0000-0000-000017000000}"/>
    <cellStyle name="Normal_สรุปสถิติ48 2" xfId="19" xr:uid="{00000000-0005-0000-0000-000018000000}"/>
    <cellStyle name="จุลภาค" xfId="1" builtinId="3"/>
    <cellStyle name="จุลภาค 2" xfId="27" xr:uid="{96BEE7CE-DD4A-4D4B-B6B6-C7FA9AD07DEC}"/>
    <cellStyle name="ปกติ" xfId="0" builtinId="0"/>
    <cellStyle name="ปกติ 2" xfId="26" xr:uid="{603892CD-01BF-4BA5-BB42-F1AF32A452A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61-4B43-A50C-50D935A633B1}"/>
            </c:ext>
          </c:extLst>
        </c:ser>
        <c:ser>
          <c:idx val="1"/>
          <c:order val="1"/>
          <c:tx>
            <c:strRef>
              <c:f>[2]เปรียบเทียบ.ประกอบกิจการ!$B$4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1-4B43-A50C-50D935A633B1}"/>
            </c:ext>
          </c:extLst>
        </c:ser>
        <c:ser>
          <c:idx val="2"/>
          <c:order val="2"/>
          <c:tx>
            <c:strRef>
              <c:f>[2]เปรียบเทียบ.ประกอบกิจการ!$C$4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1-4B43-A50C-50D935A633B1}"/>
            </c:ext>
          </c:extLst>
        </c:ser>
        <c:ser>
          <c:idx val="3"/>
          <c:order val="3"/>
          <c:tx>
            <c:strRef>
              <c:f>[2]เปรียบเทียบ.ประกอบกิจการ!$E$4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1-4B43-A50C-50D935A6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15168"/>
        <c:axId val="540908112"/>
      </c:barChart>
      <c:catAx>
        <c:axId val="5409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8112"/>
        <c:crosses val="autoZero"/>
        <c:auto val="1"/>
        <c:lblAlgn val="ctr"/>
        <c:lblOffset val="100"/>
        <c:noMultiLvlLbl val="0"/>
      </c:catAx>
      <c:valAx>
        <c:axId val="54090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1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89983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666" l="0.70000000000000062" r="0.70000000000000062" t="0.750000000000006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6F-409D-B26E-2DED949E5A1D}"/>
            </c:ext>
          </c:extLst>
        </c:ser>
        <c:ser>
          <c:idx val="1"/>
          <c:order val="1"/>
          <c:tx>
            <c:strRef>
              <c:f>[3]เปรียบเทียบ.ประกอบกิจการ!$B$4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F-409D-B26E-2DED949E5A1D}"/>
            </c:ext>
          </c:extLst>
        </c:ser>
        <c:ser>
          <c:idx val="2"/>
          <c:order val="2"/>
          <c:tx>
            <c:strRef>
              <c:f>[3]เปรียบเทียบ.ประกอบกิจการ!$C$4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F-409D-B26E-2DED949E5A1D}"/>
            </c:ext>
          </c:extLst>
        </c:ser>
        <c:ser>
          <c:idx val="3"/>
          <c:order val="3"/>
          <c:tx>
            <c:strRef>
              <c:f>[3]เปรียบเทียบ.ประกอบกิจการ!$E$4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F-409D-B26E-2DED949E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09680"/>
        <c:axId val="194617616"/>
      </c:barChart>
      <c:catAx>
        <c:axId val="54090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94617616"/>
        <c:crosses val="autoZero"/>
        <c:auto val="1"/>
        <c:lblAlgn val="ctr"/>
        <c:lblOffset val="100"/>
        <c:noMultiLvlLbl val="0"/>
      </c:catAx>
      <c:valAx>
        <c:axId val="19461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90088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91" l="0.70000000000000062" r="0.70000000000000062" t="0.750000000000009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60717</xdr:colOff>
      <xdr:row>0</xdr:row>
      <xdr:rowOff>47625</xdr:rowOff>
    </xdr:from>
    <xdr:to>
      <xdr:col>8</xdr:col>
      <xdr:colOff>998327</xdr:colOff>
      <xdr:row>50</xdr:row>
      <xdr:rowOff>85725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17" y="47625"/>
          <a:ext cx="6424010" cy="90868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51</xdr:row>
      <xdr:rowOff>58723</xdr:rowOff>
    </xdr:from>
    <xdr:to>
      <xdr:col>8</xdr:col>
      <xdr:colOff>1000125</xdr:colOff>
      <xdr:row>101</xdr:row>
      <xdr:rowOff>121037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9288448"/>
          <a:ext cx="6438900" cy="911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W\Downloads\Net.Stat_2557\3.Statnet_mar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_2556\6.Statnet_jun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t_2556\6.Statnet_jun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ประกอบ.เปรียบเทียบ."/>
      <sheetName val="จำนวนมากที่สุด"/>
      <sheetName val="ประกอบ.จังหวัด"/>
      <sheetName val="ประกอบ.ประเภท"/>
      <sheetName val="ประกอบ.จ.ประเภท"/>
      <sheetName val="หมวดอุตสาหกรรม"/>
      <sheetName val="ขยาย.จ."/>
      <sheetName val="ขยาย.ประเภท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 บัญชีประเภทโรงงาน "/>
      <sheetName val="รายชื่อ .มีค.57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>
        <row r="26">
          <cell r="B26" t="str">
            <v>หากท่านต้องการสถิติ และรายชื่อโรงงาน เพิ่มเติม หรือพบข้อผิดพลาด สงสัยประการใด ท่านสามารถแจ้ง</v>
          </cell>
        </row>
        <row r="27">
          <cell r="B27" t="str">
            <v>หรือสอบถามเพิ่มเติมได้ที่</v>
          </cell>
        </row>
        <row r="28">
          <cell r="B28" t="str">
            <v>กลุ่มสถิติและเผยแพร่สารสนเทศอุตสาหกรรม</v>
          </cell>
        </row>
        <row r="29">
          <cell r="B29" t="str">
            <v>ศูนย์สารสนเทศโรงงานอุตสาหกรรม  กรมโรงงานอุตสาหกรรม</v>
          </cell>
        </row>
        <row r="30">
          <cell r="B30" t="str">
            <v>โทร.    0 2202 4099  -   0 2202 4156   -   โทรสาร    0 2202 4019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selection activeCell="A2" sqref="A2"/>
    </sheetView>
  </sheetViews>
  <sheetFormatPr defaultColWidth="11.125" defaultRowHeight="21.95" customHeight="1"/>
  <cols>
    <col min="1" max="1" width="12.625" style="2" customWidth="1"/>
    <col min="2" max="2" width="13.875" style="1" customWidth="1"/>
    <col min="3" max="3" width="8.375" style="1" customWidth="1"/>
    <col min="4" max="4" width="13.125" style="1" customWidth="1"/>
    <col min="5" max="7" width="10.5" style="1" customWidth="1"/>
    <col min="8" max="9" width="10.625" style="1" customWidth="1"/>
    <col min="10" max="11" width="10.5" style="1" customWidth="1"/>
    <col min="12" max="12" width="12.125" style="1" customWidth="1"/>
    <col min="13" max="13" width="14.75" style="156" customWidth="1"/>
    <col min="14" max="131" width="11.125" style="1" customWidth="1"/>
    <col min="132" max="245" width="11.125" style="1"/>
    <col min="246" max="246" width="12.625" style="1" customWidth="1"/>
    <col min="247" max="247" width="13.875" style="1" customWidth="1"/>
    <col min="248" max="248" width="11.125" style="1" customWidth="1"/>
    <col min="249" max="249" width="12.625" style="1" customWidth="1"/>
    <col min="250" max="250" width="11.625" style="1" customWidth="1"/>
    <col min="251" max="251" width="11.125" style="1" customWidth="1"/>
    <col min="252" max="252" width="11.25" style="1" customWidth="1"/>
    <col min="253" max="255" width="11.125" style="1" customWidth="1"/>
    <col min="256" max="256" width="11.75" style="1" customWidth="1"/>
    <col min="257" max="257" width="12.125" style="1" customWidth="1"/>
    <col min="258" max="387" width="11.125" style="1" customWidth="1"/>
    <col min="388" max="501" width="11.125" style="1"/>
    <col min="502" max="502" width="12.625" style="1" customWidth="1"/>
    <col min="503" max="503" width="13.875" style="1" customWidth="1"/>
    <col min="504" max="504" width="11.125" style="1" customWidth="1"/>
    <col min="505" max="505" width="12.625" style="1" customWidth="1"/>
    <col min="506" max="506" width="11.625" style="1" customWidth="1"/>
    <col min="507" max="507" width="11.125" style="1" customWidth="1"/>
    <col min="508" max="508" width="11.25" style="1" customWidth="1"/>
    <col min="509" max="511" width="11.125" style="1" customWidth="1"/>
    <col min="512" max="512" width="11.75" style="1" customWidth="1"/>
    <col min="513" max="513" width="12.125" style="1" customWidth="1"/>
    <col min="514" max="643" width="11.125" style="1" customWidth="1"/>
    <col min="644" max="757" width="11.125" style="1"/>
    <col min="758" max="758" width="12.625" style="1" customWidth="1"/>
    <col min="759" max="759" width="13.875" style="1" customWidth="1"/>
    <col min="760" max="760" width="11.125" style="1" customWidth="1"/>
    <col min="761" max="761" width="12.625" style="1" customWidth="1"/>
    <col min="762" max="762" width="11.625" style="1" customWidth="1"/>
    <col min="763" max="763" width="11.125" style="1" customWidth="1"/>
    <col min="764" max="764" width="11.25" style="1" customWidth="1"/>
    <col min="765" max="767" width="11.125" style="1" customWidth="1"/>
    <col min="768" max="768" width="11.75" style="1" customWidth="1"/>
    <col min="769" max="769" width="12.125" style="1" customWidth="1"/>
    <col min="770" max="899" width="11.125" style="1" customWidth="1"/>
    <col min="900" max="1013" width="11.125" style="1"/>
    <col min="1014" max="1014" width="12.625" style="1" customWidth="1"/>
    <col min="1015" max="1015" width="13.875" style="1" customWidth="1"/>
    <col min="1016" max="1016" width="11.125" style="1" customWidth="1"/>
    <col min="1017" max="1017" width="12.625" style="1" customWidth="1"/>
    <col min="1018" max="1018" width="11.625" style="1" customWidth="1"/>
    <col min="1019" max="1019" width="11.125" style="1" customWidth="1"/>
    <col min="1020" max="1020" width="11.25" style="1" customWidth="1"/>
    <col min="1021" max="1023" width="11.125" style="1" customWidth="1"/>
    <col min="1024" max="1024" width="11.75" style="1" customWidth="1"/>
    <col min="1025" max="1025" width="12.125" style="1" customWidth="1"/>
    <col min="1026" max="1155" width="11.125" style="1" customWidth="1"/>
    <col min="1156" max="1269" width="11.125" style="1"/>
    <col min="1270" max="1270" width="12.625" style="1" customWidth="1"/>
    <col min="1271" max="1271" width="13.875" style="1" customWidth="1"/>
    <col min="1272" max="1272" width="11.125" style="1" customWidth="1"/>
    <col min="1273" max="1273" width="12.625" style="1" customWidth="1"/>
    <col min="1274" max="1274" width="11.625" style="1" customWidth="1"/>
    <col min="1275" max="1275" width="11.125" style="1" customWidth="1"/>
    <col min="1276" max="1276" width="11.25" style="1" customWidth="1"/>
    <col min="1277" max="1279" width="11.125" style="1" customWidth="1"/>
    <col min="1280" max="1280" width="11.75" style="1" customWidth="1"/>
    <col min="1281" max="1281" width="12.125" style="1" customWidth="1"/>
    <col min="1282" max="1411" width="11.125" style="1" customWidth="1"/>
    <col min="1412" max="1525" width="11.125" style="1"/>
    <col min="1526" max="1526" width="12.625" style="1" customWidth="1"/>
    <col min="1527" max="1527" width="13.875" style="1" customWidth="1"/>
    <col min="1528" max="1528" width="11.125" style="1" customWidth="1"/>
    <col min="1529" max="1529" width="12.625" style="1" customWidth="1"/>
    <col min="1530" max="1530" width="11.625" style="1" customWidth="1"/>
    <col min="1531" max="1531" width="11.125" style="1" customWidth="1"/>
    <col min="1532" max="1532" width="11.25" style="1" customWidth="1"/>
    <col min="1533" max="1535" width="11.125" style="1" customWidth="1"/>
    <col min="1536" max="1536" width="11.75" style="1" customWidth="1"/>
    <col min="1537" max="1537" width="12.125" style="1" customWidth="1"/>
    <col min="1538" max="1667" width="11.125" style="1" customWidth="1"/>
    <col min="1668" max="1781" width="11.125" style="1"/>
    <col min="1782" max="1782" width="12.625" style="1" customWidth="1"/>
    <col min="1783" max="1783" width="13.875" style="1" customWidth="1"/>
    <col min="1784" max="1784" width="11.125" style="1" customWidth="1"/>
    <col min="1785" max="1785" width="12.625" style="1" customWidth="1"/>
    <col min="1786" max="1786" width="11.625" style="1" customWidth="1"/>
    <col min="1787" max="1787" width="11.125" style="1" customWidth="1"/>
    <col min="1788" max="1788" width="11.25" style="1" customWidth="1"/>
    <col min="1789" max="1791" width="11.125" style="1" customWidth="1"/>
    <col min="1792" max="1792" width="11.75" style="1" customWidth="1"/>
    <col min="1793" max="1793" width="12.125" style="1" customWidth="1"/>
    <col min="1794" max="1923" width="11.125" style="1" customWidth="1"/>
    <col min="1924" max="2037" width="11.125" style="1"/>
    <col min="2038" max="2038" width="12.625" style="1" customWidth="1"/>
    <col min="2039" max="2039" width="13.875" style="1" customWidth="1"/>
    <col min="2040" max="2040" width="11.125" style="1" customWidth="1"/>
    <col min="2041" max="2041" width="12.625" style="1" customWidth="1"/>
    <col min="2042" max="2042" width="11.625" style="1" customWidth="1"/>
    <col min="2043" max="2043" width="11.125" style="1" customWidth="1"/>
    <col min="2044" max="2044" width="11.25" style="1" customWidth="1"/>
    <col min="2045" max="2047" width="11.125" style="1" customWidth="1"/>
    <col min="2048" max="2048" width="11.75" style="1" customWidth="1"/>
    <col min="2049" max="2049" width="12.125" style="1" customWidth="1"/>
    <col min="2050" max="2179" width="11.125" style="1" customWidth="1"/>
    <col min="2180" max="2293" width="11.125" style="1"/>
    <col min="2294" max="2294" width="12.625" style="1" customWidth="1"/>
    <col min="2295" max="2295" width="13.875" style="1" customWidth="1"/>
    <col min="2296" max="2296" width="11.125" style="1" customWidth="1"/>
    <col min="2297" max="2297" width="12.625" style="1" customWidth="1"/>
    <col min="2298" max="2298" width="11.625" style="1" customWidth="1"/>
    <col min="2299" max="2299" width="11.125" style="1" customWidth="1"/>
    <col min="2300" max="2300" width="11.25" style="1" customWidth="1"/>
    <col min="2301" max="2303" width="11.125" style="1" customWidth="1"/>
    <col min="2304" max="2304" width="11.75" style="1" customWidth="1"/>
    <col min="2305" max="2305" width="12.125" style="1" customWidth="1"/>
    <col min="2306" max="2435" width="11.125" style="1" customWidth="1"/>
    <col min="2436" max="2549" width="11.125" style="1"/>
    <col min="2550" max="2550" width="12.625" style="1" customWidth="1"/>
    <col min="2551" max="2551" width="13.875" style="1" customWidth="1"/>
    <col min="2552" max="2552" width="11.125" style="1" customWidth="1"/>
    <col min="2553" max="2553" width="12.625" style="1" customWidth="1"/>
    <col min="2554" max="2554" width="11.625" style="1" customWidth="1"/>
    <col min="2555" max="2555" width="11.125" style="1" customWidth="1"/>
    <col min="2556" max="2556" width="11.25" style="1" customWidth="1"/>
    <col min="2557" max="2559" width="11.125" style="1" customWidth="1"/>
    <col min="2560" max="2560" width="11.75" style="1" customWidth="1"/>
    <col min="2561" max="2561" width="12.125" style="1" customWidth="1"/>
    <col min="2562" max="2691" width="11.125" style="1" customWidth="1"/>
    <col min="2692" max="2805" width="11.125" style="1"/>
    <col min="2806" max="2806" width="12.625" style="1" customWidth="1"/>
    <col min="2807" max="2807" width="13.875" style="1" customWidth="1"/>
    <col min="2808" max="2808" width="11.125" style="1" customWidth="1"/>
    <col min="2809" max="2809" width="12.625" style="1" customWidth="1"/>
    <col min="2810" max="2810" width="11.625" style="1" customWidth="1"/>
    <col min="2811" max="2811" width="11.125" style="1" customWidth="1"/>
    <col min="2812" max="2812" width="11.25" style="1" customWidth="1"/>
    <col min="2813" max="2815" width="11.125" style="1" customWidth="1"/>
    <col min="2816" max="2816" width="11.75" style="1" customWidth="1"/>
    <col min="2817" max="2817" width="12.125" style="1" customWidth="1"/>
    <col min="2818" max="2947" width="11.125" style="1" customWidth="1"/>
    <col min="2948" max="3061" width="11.125" style="1"/>
    <col min="3062" max="3062" width="12.625" style="1" customWidth="1"/>
    <col min="3063" max="3063" width="13.875" style="1" customWidth="1"/>
    <col min="3064" max="3064" width="11.125" style="1" customWidth="1"/>
    <col min="3065" max="3065" width="12.625" style="1" customWidth="1"/>
    <col min="3066" max="3066" width="11.625" style="1" customWidth="1"/>
    <col min="3067" max="3067" width="11.125" style="1" customWidth="1"/>
    <col min="3068" max="3068" width="11.25" style="1" customWidth="1"/>
    <col min="3069" max="3071" width="11.125" style="1" customWidth="1"/>
    <col min="3072" max="3072" width="11.75" style="1" customWidth="1"/>
    <col min="3073" max="3073" width="12.125" style="1" customWidth="1"/>
    <col min="3074" max="3203" width="11.125" style="1" customWidth="1"/>
    <col min="3204" max="3317" width="11.125" style="1"/>
    <col min="3318" max="3318" width="12.625" style="1" customWidth="1"/>
    <col min="3319" max="3319" width="13.875" style="1" customWidth="1"/>
    <col min="3320" max="3320" width="11.125" style="1" customWidth="1"/>
    <col min="3321" max="3321" width="12.625" style="1" customWidth="1"/>
    <col min="3322" max="3322" width="11.625" style="1" customWidth="1"/>
    <col min="3323" max="3323" width="11.125" style="1" customWidth="1"/>
    <col min="3324" max="3324" width="11.25" style="1" customWidth="1"/>
    <col min="3325" max="3327" width="11.125" style="1" customWidth="1"/>
    <col min="3328" max="3328" width="11.75" style="1" customWidth="1"/>
    <col min="3329" max="3329" width="12.125" style="1" customWidth="1"/>
    <col min="3330" max="3459" width="11.125" style="1" customWidth="1"/>
    <col min="3460" max="3573" width="11.125" style="1"/>
    <col min="3574" max="3574" width="12.625" style="1" customWidth="1"/>
    <col min="3575" max="3575" width="13.875" style="1" customWidth="1"/>
    <col min="3576" max="3576" width="11.125" style="1" customWidth="1"/>
    <col min="3577" max="3577" width="12.625" style="1" customWidth="1"/>
    <col min="3578" max="3578" width="11.625" style="1" customWidth="1"/>
    <col min="3579" max="3579" width="11.125" style="1" customWidth="1"/>
    <col min="3580" max="3580" width="11.25" style="1" customWidth="1"/>
    <col min="3581" max="3583" width="11.125" style="1" customWidth="1"/>
    <col min="3584" max="3584" width="11.75" style="1" customWidth="1"/>
    <col min="3585" max="3585" width="12.125" style="1" customWidth="1"/>
    <col min="3586" max="3715" width="11.125" style="1" customWidth="1"/>
    <col min="3716" max="3829" width="11.125" style="1"/>
    <col min="3830" max="3830" width="12.625" style="1" customWidth="1"/>
    <col min="3831" max="3831" width="13.875" style="1" customWidth="1"/>
    <col min="3832" max="3832" width="11.125" style="1" customWidth="1"/>
    <col min="3833" max="3833" width="12.625" style="1" customWidth="1"/>
    <col min="3834" max="3834" width="11.625" style="1" customWidth="1"/>
    <col min="3835" max="3835" width="11.125" style="1" customWidth="1"/>
    <col min="3836" max="3836" width="11.25" style="1" customWidth="1"/>
    <col min="3837" max="3839" width="11.125" style="1" customWidth="1"/>
    <col min="3840" max="3840" width="11.75" style="1" customWidth="1"/>
    <col min="3841" max="3841" width="12.125" style="1" customWidth="1"/>
    <col min="3842" max="3971" width="11.125" style="1" customWidth="1"/>
    <col min="3972" max="4085" width="11.125" style="1"/>
    <col min="4086" max="4086" width="12.625" style="1" customWidth="1"/>
    <col min="4087" max="4087" width="13.875" style="1" customWidth="1"/>
    <col min="4088" max="4088" width="11.125" style="1" customWidth="1"/>
    <col min="4089" max="4089" width="12.625" style="1" customWidth="1"/>
    <col min="4090" max="4090" width="11.625" style="1" customWidth="1"/>
    <col min="4091" max="4091" width="11.125" style="1" customWidth="1"/>
    <col min="4092" max="4092" width="11.25" style="1" customWidth="1"/>
    <col min="4093" max="4095" width="11.125" style="1" customWidth="1"/>
    <col min="4096" max="4096" width="11.75" style="1" customWidth="1"/>
    <col min="4097" max="4097" width="12.125" style="1" customWidth="1"/>
    <col min="4098" max="4227" width="11.125" style="1" customWidth="1"/>
    <col min="4228" max="4341" width="11.125" style="1"/>
    <col min="4342" max="4342" width="12.625" style="1" customWidth="1"/>
    <col min="4343" max="4343" width="13.875" style="1" customWidth="1"/>
    <col min="4344" max="4344" width="11.125" style="1" customWidth="1"/>
    <col min="4345" max="4345" width="12.625" style="1" customWidth="1"/>
    <col min="4346" max="4346" width="11.625" style="1" customWidth="1"/>
    <col min="4347" max="4347" width="11.125" style="1" customWidth="1"/>
    <col min="4348" max="4348" width="11.25" style="1" customWidth="1"/>
    <col min="4349" max="4351" width="11.125" style="1" customWidth="1"/>
    <col min="4352" max="4352" width="11.75" style="1" customWidth="1"/>
    <col min="4353" max="4353" width="12.125" style="1" customWidth="1"/>
    <col min="4354" max="4483" width="11.125" style="1" customWidth="1"/>
    <col min="4484" max="4597" width="11.125" style="1"/>
    <col min="4598" max="4598" width="12.625" style="1" customWidth="1"/>
    <col min="4599" max="4599" width="13.875" style="1" customWidth="1"/>
    <col min="4600" max="4600" width="11.125" style="1" customWidth="1"/>
    <col min="4601" max="4601" width="12.625" style="1" customWidth="1"/>
    <col min="4602" max="4602" width="11.625" style="1" customWidth="1"/>
    <col min="4603" max="4603" width="11.125" style="1" customWidth="1"/>
    <col min="4604" max="4604" width="11.25" style="1" customWidth="1"/>
    <col min="4605" max="4607" width="11.125" style="1" customWidth="1"/>
    <col min="4608" max="4608" width="11.75" style="1" customWidth="1"/>
    <col min="4609" max="4609" width="12.125" style="1" customWidth="1"/>
    <col min="4610" max="4739" width="11.125" style="1" customWidth="1"/>
    <col min="4740" max="4853" width="11.125" style="1"/>
    <col min="4854" max="4854" width="12.625" style="1" customWidth="1"/>
    <col min="4855" max="4855" width="13.875" style="1" customWidth="1"/>
    <col min="4856" max="4856" width="11.125" style="1" customWidth="1"/>
    <col min="4857" max="4857" width="12.625" style="1" customWidth="1"/>
    <col min="4858" max="4858" width="11.625" style="1" customWidth="1"/>
    <col min="4859" max="4859" width="11.125" style="1" customWidth="1"/>
    <col min="4860" max="4860" width="11.25" style="1" customWidth="1"/>
    <col min="4861" max="4863" width="11.125" style="1" customWidth="1"/>
    <col min="4864" max="4864" width="11.75" style="1" customWidth="1"/>
    <col min="4865" max="4865" width="12.125" style="1" customWidth="1"/>
    <col min="4866" max="4995" width="11.125" style="1" customWidth="1"/>
    <col min="4996" max="5109" width="11.125" style="1"/>
    <col min="5110" max="5110" width="12.625" style="1" customWidth="1"/>
    <col min="5111" max="5111" width="13.875" style="1" customWidth="1"/>
    <col min="5112" max="5112" width="11.125" style="1" customWidth="1"/>
    <col min="5113" max="5113" width="12.625" style="1" customWidth="1"/>
    <col min="5114" max="5114" width="11.625" style="1" customWidth="1"/>
    <col min="5115" max="5115" width="11.125" style="1" customWidth="1"/>
    <col min="5116" max="5116" width="11.25" style="1" customWidth="1"/>
    <col min="5117" max="5119" width="11.125" style="1" customWidth="1"/>
    <col min="5120" max="5120" width="11.75" style="1" customWidth="1"/>
    <col min="5121" max="5121" width="12.125" style="1" customWidth="1"/>
    <col min="5122" max="5251" width="11.125" style="1" customWidth="1"/>
    <col min="5252" max="5365" width="11.125" style="1"/>
    <col min="5366" max="5366" width="12.625" style="1" customWidth="1"/>
    <col min="5367" max="5367" width="13.875" style="1" customWidth="1"/>
    <col min="5368" max="5368" width="11.125" style="1" customWidth="1"/>
    <col min="5369" max="5369" width="12.625" style="1" customWidth="1"/>
    <col min="5370" max="5370" width="11.625" style="1" customWidth="1"/>
    <col min="5371" max="5371" width="11.125" style="1" customWidth="1"/>
    <col min="5372" max="5372" width="11.25" style="1" customWidth="1"/>
    <col min="5373" max="5375" width="11.125" style="1" customWidth="1"/>
    <col min="5376" max="5376" width="11.75" style="1" customWidth="1"/>
    <col min="5377" max="5377" width="12.125" style="1" customWidth="1"/>
    <col min="5378" max="5507" width="11.125" style="1" customWidth="1"/>
    <col min="5508" max="5621" width="11.125" style="1"/>
    <col min="5622" max="5622" width="12.625" style="1" customWidth="1"/>
    <col min="5623" max="5623" width="13.875" style="1" customWidth="1"/>
    <col min="5624" max="5624" width="11.125" style="1" customWidth="1"/>
    <col min="5625" max="5625" width="12.625" style="1" customWidth="1"/>
    <col min="5626" max="5626" width="11.625" style="1" customWidth="1"/>
    <col min="5627" max="5627" width="11.125" style="1" customWidth="1"/>
    <col min="5628" max="5628" width="11.25" style="1" customWidth="1"/>
    <col min="5629" max="5631" width="11.125" style="1" customWidth="1"/>
    <col min="5632" max="5632" width="11.75" style="1" customWidth="1"/>
    <col min="5633" max="5633" width="12.125" style="1" customWidth="1"/>
    <col min="5634" max="5763" width="11.125" style="1" customWidth="1"/>
    <col min="5764" max="5877" width="11.125" style="1"/>
    <col min="5878" max="5878" width="12.625" style="1" customWidth="1"/>
    <col min="5879" max="5879" width="13.875" style="1" customWidth="1"/>
    <col min="5880" max="5880" width="11.125" style="1" customWidth="1"/>
    <col min="5881" max="5881" width="12.625" style="1" customWidth="1"/>
    <col min="5882" max="5882" width="11.625" style="1" customWidth="1"/>
    <col min="5883" max="5883" width="11.125" style="1" customWidth="1"/>
    <col min="5884" max="5884" width="11.25" style="1" customWidth="1"/>
    <col min="5885" max="5887" width="11.125" style="1" customWidth="1"/>
    <col min="5888" max="5888" width="11.75" style="1" customWidth="1"/>
    <col min="5889" max="5889" width="12.125" style="1" customWidth="1"/>
    <col min="5890" max="6019" width="11.125" style="1" customWidth="1"/>
    <col min="6020" max="6133" width="11.125" style="1"/>
    <col min="6134" max="6134" width="12.625" style="1" customWidth="1"/>
    <col min="6135" max="6135" width="13.875" style="1" customWidth="1"/>
    <col min="6136" max="6136" width="11.125" style="1" customWidth="1"/>
    <col min="6137" max="6137" width="12.625" style="1" customWidth="1"/>
    <col min="6138" max="6138" width="11.625" style="1" customWidth="1"/>
    <col min="6139" max="6139" width="11.125" style="1" customWidth="1"/>
    <col min="6140" max="6140" width="11.25" style="1" customWidth="1"/>
    <col min="6141" max="6143" width="11.125" style="1" customWidth="1"/>
    <col min="6144" max="6144" width="11.75" style="1" customWidth="1"/>
    <col min="6145" max="6145" width="12.125" style="1" customWidth="1"/>
    <col min="6146" max="6275" width="11.125" style="1" customWidth="1"/>
    <col min="6276" max="6389" width="11.125" style="1"/>
    <col min="6390" max="6390" width="12.625" style="1" customWidth="1"/>
    <col min="6391" max="6391" width="13.875" style="1" customWidth="1"/>
    <col min="6392" max="6392" width="11.125" style="1" customWidth="1"/>
    <col min="6393" max="6393" width="12.625" style="1" customWidth="1"/>
    <col min="6394" max="6394" width="11.625" style="1" customWidth="1"/>
    <col min="6395" max="6395" width="11.125" style="1" customWidth="1"/>
    <col min="6396" max="6396" width="11.25" style="1" customWidth="1"/>
    <col min="6397" max="6399" width="11.125" style="1" customWidth="1"/>
    <col min="6400" max="6400" width="11.75" style="1" customWidth="1"/>
    <col min="6401" max="6401" width="12.125" style="1" customWidth="1"/>
    <col min="6402" max="6531" width="11.125" style="1" customWidth="1"/>
    <col min="6532" max="6645" width="11.125" style="1"/>
    <col min="6646" max="6646" width="12.625" style="1" customWidth="1"/>
    <col min="6647" max="6647" width="13.875" style="1" customWidth="1"/>
    <col min="6648" max="6648" width="11.125" style="1" customWidth="1"/>
    <col min="6649" max="6649" width="12.625" style="1" customWidth="1"/>
    <col min="6650" max="6650" width="11.625" style="1" customWidth="1"/>
    <col min="6651" max="6651" width="11.125" style="1" customWidth="1"/>
    <col min="6652" max="6652" width="11.25" style="1" customWidth="1"/>
    <col min="6653" max="6655" width="11.125" style="1" customWidth="1"/>
    <col min="6656" max="6656" width="11.75" style="1" customWidth="1"/>
    <col min="6657" max="6657" width="12.125" style="1" customWidth="1"/>
    <col min="6658" max="6787" width="11.125" style="1" customWidth="1"/>
    <col min="6788" max="6901" width="11.125" style="1"/>
    <col min="6902" max="6902" width="12.625" style="1" customWidth="1"/>
    <col min="6903" max="6903" width="13.875" style="1" customWidth="1"/>
    <col min="6904" max="6904" width="11.125" style="1" customWidth="1"/>
    <col min="6905" max="6905" width="12.625" style="1" customWidth="1"/>
    <col min="6906" max="6906" width="11.625" style="1" customWidth="1"/>
    <col min="6907" max="6907" width="11.125" style="1" customWidth="1"/>
    <col min="6908" max="6908" width="11.25" style="1" customWidth="1"/>
    <col min="6909" max="6911" width="11.125" style="1" customWidth="1"/>
    <col min="6912" max="6912" width="11.75" style="1" customWidth="1"/>
    <col min="6913" max="6913" width="12.125" style="1" customWidth="1"/>
    <col min="6914" max="7043" width="11.125" style="1" customWidth="1"/>
    <col min="7044" max="7157" width="11.125" style="1"/>
    <col min="7158" max="7158" width="12.625" style="1" customWidth="1"/>
    <col min="7159" max="7159" width="13.875" style="1" customWidth="1"/>
    <col min="7160" max="7160" width="11.125" style="1" customWidth="1"/>
    <col min="7161" max="7161" width="12.625" style="1" customWidth="1"/>
    <col min="7162" max="7162" width="11.625" style="1" customWidth="1"/>
    <col min="7163" max="7163" width="11.125" style="1" customWidth="1"/>
    <col min="7164" max="7164" width="11.25" style="1" customWidth="1"/>
    <col min="7165" max="7167" width="11.125" style="1" customWidth="1"/>
    <col min="7168" max="7168" width="11.75" style="1" customWidth="1"/>
    <col min="7169" max="7169" width="12.125" style="1" customWidth="1"/>
    <col min="7170" max="7299" width="11.125" style="1" customWidth="1"/>
    <col min="7300" max="7413" width="11.125" style="1"/>
    <col min="7414" max="7414" width="12.625" style="1" customWidth="1"/>
    <col min="7415" max="7415" width="13.875" style="1" customWidth="1"/>
    <col min="7416" max="7416" width="11.125" style="1" customWidth="1"/>
    <col min="7417" max="7417" width="12.625" style="1" customWidth="1"/>
    <col min="7418" max="7418" width="11.625" style="1" customWidth="1"/>
    <col min="7419" max="7419" width="11.125" style="1" customWidth="1"/>
    <col min="7420" max="7420" width="11.25" style="1" customWidth="1"/>
    <col min="7421" max="7423" width="11.125" style="1" customWidth="1"/>
    <col min="7424" max="7424" width="11.75" style="1" customWidth="1"/>
    <col min="7425" max="7425" width="12.125" style="1" customWidth="1"/>
    <col min="7426" max="7555" width="11.125" style="1" customWidth="1"/>
    <col min="7556" max="7669" width="11.125" style="1"/>
    <col min="7670" max="7670" width="12.625" style="1" customWidth="1"/>
    <col min="7671" max="7671" width="13.875" style="1" customWidth="1"/>
    <col min="7672" max="7672" width="11.125" style="1" customWidth="1"/>
    <col min="7673" max="7673" width="12.625" style="1" customWidth="1"/>
    <col min="7674" max="7674" width="11.625" style="1" customWidth="1"/>
    <col min="7675" max="7675" width="11.125" style="1" customWidth="1"/>
    <col min="7676" max="7676" width="11.25" style="1" customWidth="1"/>
    <col min="7677" max="7679" width="11.125" style="1" customWidth="1"/>
    <col min="7680" max="7680" width="11.75" style="1" customWidth="1"/>
    <col min="7681" max="7681" width="12.125" style="1" customWidth="1"/>
    <col min="7682" max="7811" width="11.125" style="1" customWidth="1"/>
    <col min="7812" max="7925" width="11.125" style="1"/>
    <col min="7926" max="7926" width="12.625" style="1" customWidth="1"/>
    <col min="7927" max="7927" width="13.875" style="1" customWidth="1"/>
    <col min="7928" max="7928" width="11.125" style="1" customWidth="1"/>
    <col min="7929" max="7929" width="12.625" style="1" customWidth="1"/>
    <col min="7930" max="7930" width="11.625" style="1" customWidth="1"/>
    <col min="7931" max="7931" width="11.125" style="1" customWidth="1"/>
    <col min="7932" max="7932" width="11.25" style="1" customWidth="1"/>
    <col min="7933" max="7935" width="11.125" style="1" customWidth="1"/>
    <col min="7936" max="7936" width="11.75" style="1" customWidth="1"/>
    <col min="7937" max="7937" width="12.125" style="1" customWidth="1"/>
    <col min="7938" max="8067" width="11.125" style="1" customWidth="1"/>
    <col min="8068" max="8181" width="11.125" style="1"/>
    <col min="8182" max="8182" width="12.625" style="1" customWidth="1"/>
    <col min="8183" max="8183" width="13.875" style="1" customWidth="1"/>
    <col min="8184" max="8184" width="11.125" style="1" customWidth="1"/>
    <col min="8185" max="8185" width="12.625" style="1" customWidth="1"/>
    <col min="8186" max="8186" width="11.625" style="1" customWidth="1"/>
    <col min="8187" max="8187" width="11.125" style="1" customWidth="1"/>
    <col min="8188" max="8188" width="11.25" style="1" customWidth="1"/>
    <col min="8189" max="8191" width="11.125" style="1" customWidth="1"/>
    <col min="8192" max="8192" width="11.75" style="1" customWidth="1"/>
    <col min="8193" max="8193" width="12.125" style="1" customWidth="1"/>
    <col min="8194" max="8323" width="11.125" style="1" customWidth="1"/>
    <col min="8324" max="8437" width="11.125" style="1"/>
    <col min="8438" max="8438" width="12.625" style="1" customWidth="1"/>
    <col min="8439" max="8439" width="13.875" style="1" customWidth="1"/>
    <col min="8440" max="8440" width="11.125" style="1" customWidth="1"/>
    <col min="8441" max="8441" width="12.625" style="1" customWidth="1"/>
    <col min="8442" max="8442" width="11.625" style="1" customWidth="1"/>
    <col min="8443" max="8443" width="11.125" style="1" customWidth="1"/>
    <col min="8444" max="8444" width="11.25" style="1" customWidth="1"/>
    <col min="8445" max="8447" width="11.125" style="1" customWidth="1"/>
    <col min="8448" max="8448" width="11.75" style="1" customWidth="1"/>
    <col min="8449" max="8449" width="12.125" style="1" customWidth="1"/>
    <col min="8450" max="8579" width="11.125" style="1" customWidth="1"/>
    <col min="8580" max="8693" width="11.125" style="1"/>
    <col min="8694" max="8694" width="12.625" style="1" customWidth="1"/>
    <col min="8695" max="8695" width="13.875" style="1" customWidth="1"/>
    <col min="8696" max="8696" width="11.125" style="1" customWidth="1"/>
    <col min="8697" max="8697" width="12.625" style="1" customWidth="1"/>
    <col min="8698" max="8698" width="11.625" style="1" customWidth="1"/>
    <col min="8699" max="8699" width="11.125" style="1" customWidth="1"/>
    <col min="8700" max="8700" width="11.25" style="1" customWidth="1"/>
    <col min="8701" max="8703" width="11.125" style="1" customWidth="1"/>
    <col min="8704" max="8704" width="11.75" style="1" customWidth="1"/>
    <col min="8705" max="8705" width="12.125" style="1" customWidth="1"/>
    <col min="8706" max="8835" width="11.125" style="1" customWidth="1"/>
    <col min="8836" max="8949" width="11.125" style="1"/>
    <col min="8950" max="8950" width="12.625" style="1" customWidth="1"/>
    <col min="8951" max="8951" width="13.875" style="1" customWidth="1"/>
    <col min="8952" max="8952" width="11.125" style="1" customWidth="1"/>
    <col min="8953" max="8953" width="12.625" style="1" customWidth="1"/>
    <col min="8954" max="8954" width="11.625" style="1" customWidth="1"/>
    <col min="8955" max="8955" width="11.125" style="1" customWidth="1"/>
    <col min="8956" max="8956" width="11.25" style="1" customWidth="1"/>
    <col min="8957" max="8959" width="11.125" style="1" customWidth="1"/>
    <col min="8960" max="8960" width="11.75" style="1" customWidth="1"/>
    <col min="8961" max="8961" width="12.125" style="1" customWidth="1"/>
    <col min="8962" max="9091" width="11.125" style="1" customWidth="1"/>
    <col min="9092" max="9205" width="11.125" style="1"/>
    <col min="9206" max="9206" width="12.625" style="1" customWidth="1"/>
    <col min="9207" max="9207" width="13.875" style="1" customWidth="1"/>
    <col min="9208" max="9208" width="11.125" style="1" customWidth="1"/>
    <col min="9209" max="9209" width="12.625" style="1" customWidth="1"/>
    <col min="9210" max="9210" width="11.625" style="1" customWidth="1"/>
    <col min="9211" max="9211" width="11.125" style="1" customWidth="1"/>
    <col min="9212" max="9212" width="11.25" style="1" customWidth="1"/>
    <col min="9213" max="9215" width="11.125" style="1" customWidth="1"/>
    <col min="9216" max="9216" width="11.75" style="1" customWidth="1"/>
    <col min="9217" max="9217" width="12.125" style="1" customWidth="1"/>
    <col min="9218" max="9347" width="11.125" style="1" customWidth="1"/>
    <col min="9348" max="9461" width="11.125" style="1"/>
    <col min="9462" max="9462" width="12.625" style="1" customWidth="1"/>
    <col min="9463" max="9463" width="13.875" style="1" customWidth="1"/>
    <col min="9464" max="9464" width="11.125" style="1" customWidth="1"/>
    <col min="9465" max="9465" width="12.625" style="1" customWidth="1"/>
    <col min="9466" max="9466" width="11.625" style="1" customWidth="1"/>
    <col min="9467" max="9467" width="11.125" style="1" customWidth="1"/>
    <col min="9468" max="9468" width="11.25" style="1" customWidth="1"/>
    <col min="9469" max="9471" width="11.125" style="1" customWidth="1"/>
    <col min="9472" max="9472" width="11.75" style="1" customWidth="1"/>
    <col min="9473" max="9473" width="12.125" style="1" customWidth="1"/>
    <col min="9474" max="9603" width="11.125" style="1" customWidth="1"/>
    <col min="9604" max="9717" width="11.125" style="1"/>
    <col min="9718" max="9718" width="12.625" style="1" customWidth="1"/>
    <col min="9719" max="9719" width="13.875" style="1" customWidth="1"/>
    <col min="9720" max="9720" width="11.125" style="1" customWidth="1"/>
    <col min="9721" max="9721" width="12.625" style="1" customWidth="1"/>
    <col min="9722" max="9722" width="11.625" style="1" customWidth="1"/>
    <col min="9723" max="9723" width="11.125" style="1" customWidth="1"/>
    <col min="9724" max="9724" width="11.25" style="1" customWidth="1"/>
    <col min="9725" max="9727" width="11.125" style="1" customWidth="1"/>
    <col min="9728" max="9728" width="11.75" style="1" customWidth="1"/>
    <col min="9729" max="9729" width="12.125" style="1" customWidth="1"/>
    <col min="9730" max="9859" width="11.125" style="1" customWidth="1"/>
    <col min="9860" max="9973" width="11.125" style="1"/>
    <col min="9974" max="9974" width="12.625" style="1" customWidth="1"/>
    <col min="9975" max="9975" width="13.875" style="1" customWidth="1"/>
    <col min="9976" max="9976" width="11.125" style="1" customWidth="1"/>
    <col min="9977" max="9977" width="12.625" style="1" customWidth="1"/>
    <col min="9978" max="9978" width="11.625" style="1" customWidth="1"/>
    <col min="9979" max="9979" width="11.125" style="1" customWidth="1"/>
    <col min="9980" max="9980" width="11.25" style="1" customWidth="1"/>
    <col min="9981" max="9983" width="11.125" style="1" customWidth="1"/>
    <col min="9984" max="9984" width="11.75" style="1" customWidth="1"/>
    <col min="9985" max="9985" width="12.125" style="1" customWidth="1"/>
    <col min="9986" max="10115" width="11.125" style="1" customWidth="1"/>
    <col min="10116" max="10229" width="11.125" style="1"/>
    <col min="10230" max="10230" width="12.625" style="1" customWidth="1"/>
    <col min="10231" max="10231" width="13.875" style="1" customWidth="1"/>
    <col min="10232" max="10232" width="11.125" style="1" customWidth="1"/>
    <col min="10233" max="10233" width="12.625" style="1" customWidth="1"/>
    <col min="10234" max="10234" width="11.625" style="1" customWidth="1"/>
    <col min="10235" max="10235" width="11.125" style="1" customWidth="1"/>
    <col min="10236" max="10236" width="11.25" style="1" customWidth="1"/>
    <col min="10237" max="10239" width="11.125" style="1" customWidth="1"/>
    <col min="10240" max="10240" width="11.75" style="1" customWidth="1"/>
    <col min="10241" max="10241" width="12.125" style="1" customWidth="1"/>
    <col min="10242" max="10371" width="11.125" style="1" customWidth="1"/>
    <col min="10372" max="10485" width="11.125" style="1"/>
    <col min="10486" max="10486" width="12.625" style="1" customWidth="1"/>
    <col min="10487" max="10487" width="13.875" style="1" customWidth="1"/>
    <col min="10488" max="10488" width="11.125" style="1" customWidth="1"/>
    <col min="10489" max="10489" width="12.625" style="1" customWidth="1"/>
    <col min="10490" max="10490" width="11.625" style="1" customWidth="1"/>
    <col min="10491" max="10491" width="11.125" style="1" customWidth="1"/>
    <col min="10492" max="10492" width="11.25" style="1" customWidth="1"/>
    <col min="10493" max="10495" width="11.125" style="1" customWidth="1"/>
    <col min="10496" max="10496" width="11.75" style="1" customWidth="1"/>
    <col min="10497" max="10497" width="12.125" style="1" customWidth="1"/>
    <col min="10498" max="10627" width="11.125" style="1" customWidth="1"/>
    <col min="10628" max="10741" width="11.125" style="1"/>
    <col min="10742" max="10742" width="12.625" style="1" customWidth="1"/>
    <col min="10743" max="10743" width="13.875" style="1" customWidth="1"/>
    <col min="10744" max="10744" width="11.125" style="1" customWidth="1"/>
    <col min="10745" max="10745" width="12.625" style="1" customWidth="1"/>
    <col min="10746" max="10746" width="11.625" style="1" customWidth="1"/>
    <col min="10747" max="10747" width="11.125" style="1" customWidth="1"/>
    <col min="10748" max="10748" width="11.25" style="1" customWidth="1"/>
    <col min="10749" max="10751" width="11.125" style="1" customWidth="1"/>
    <col min="10752" max="10752" width="11.75" style="1" customWidth="1"/>
    <col min="10753" max="10753" width="12.125" style="1" customWidth="1"/>
    <col min="10754" max="10883" width="11.125" style="1" customWidth="1"/>
    <col min="10884" max="10997" width="11.125" style="1"/>
    <col min="10998" max="10998" width="12.625" style="1" customWidth="1"/>
    <col min="10999" max="10999" width="13.875" style="1" customWidth="1"/>
    <col min="11000" max="11000" width="11.125" style="1" customWidth="1"/>
    <col min="11001" max="11001" width="12.625" style="1" customWidth="1"/>
    <col min="11002" max="11002" width="11.625" style="1" customWidth="1"/>
    <col min="11003" max="11003" width="11.125" style="1" customWidth="1"/>
    <col min="11004" max="11004" width="11.25" style="1" customWidth="1"/>
    <col min="11005" max="11007" width="11.125" style="1" customWidth="1"/>
    <col min="11008" max="11008" width="11.75" style="1" customWidth="1"/>
    <col min="11009" max="11009" width="12.125" style="1" customWidth="1"/>
    <col min="11010" max="11139" width="11.125" style="1" customWidth="1"/>
    <col min="11140" max="11253" width="11.125" style="1"/>
    <col min="11254" max="11254" width="12.625" style="1" customWidth="1"/>
    <col min="11255" max="11255" width="13.875" style="1" customWidth="1"/>
    <col min="11256" max="11256" width="11.125" style="1" customWidth="1"/>
    <col min="11257" max="11257" width="12.625" style="1" customWidth="1"/>
    <col min="11258" max="11258" width="11.625" style="1" customWidth="1"/>
    <col min="11259" max="11259" width="11.125" style="1" customWidth="1"/>
    <col min="11260" max="11260" width="11.25" style="1" customWidth="1"/>
    <col min="11261" max="11263" width="11.125" style="1" customWidth="1"/>
    <col min="11264" max="11264" width="11.75" style="1" customWidth="1"/>
    <col min="11265" max="11265" width="12.125" style="1" customWidth="1"/>
    <col min="11266" max="11395" width="11.125" style="1" customWidth="1"/>
    <col min="11396" max="11509" width="11.125" style="1"/>
    <col min="11510" max="11510" width="12.625" style="1" customWidth="1"/>
    <col min="11511" max="11511" width="13.875" style="1" customWidth="1"/>
    <col min="11512" max="11512" width="11.125" style="1" customWidth="1"/>
    <col min="11513" max="11513" width="12.625" style="1" customWidth="1"/>
    <col min="11514" max="11514" width="11.625" style="1" customWidth="1"/>
    <col min="11515" max="11515" width="11.125" style="1" customWidth="1"/>
    <col min="11516" max="11516" width="11.25" style="1" customWidth="1"/>
    <col min="11517" max="11519" width="11.125" style="1" customWidth="1"/>
    <col min="11520" max="11520" width="11.75" style="1" customWidth="1"/>
    <col min="11521" max="11521" width="12.125" style="1" customWidth="1"/>
    <col min="11522" max="11651" width="11.125" style="1" customWidth="1"/>
    <col min="11652" max="11765" width="11.125" style="1"/>
    <col min="11766" max="11766" width="12.625" style="1" customWidth="1"/>
    <col min="11767" max="11767" width="13.875" style="1" customWidth="1"/>
    <col min="11768" max="11768" width="11.125" style="1" customWidth="1"/>
    <col min="11769" max="11769" width="12.625" style="1" customWidth="1"/>
    <col min="11770" max="11770" width="11.625" style="1" customWidth="1"/>
    <col min="11771" max="11771" width="11.125" style="1" customWidth="1"/>
    <col min="11772" max="11772" width="11.25" style="1" customWidth="1"/>
    <col min="11773" max="11775" width="11.125" style="1" customWidth="1"/>
    <col min="11776" max="11776" width="11.75" style="1" customWidth="1"/>
    <col min="11777" max="11777" width="12.125" style="1" customWidth="1"/>
    <col min="11778" max="11907" width="11.125" style="1" customWidth="1"/>
    <col min="11908" max="12021" width="11.125" style="1"/>
    <col min="12022" max="12022" width="12.625" style="1" customWidth="1"/>
    <col min="12023" max="12023" width="13.875" style="1" customWidth="1"/>
    <col min="12024" max="12024" width="11.125" style="1" customWidth="1"/>
    <col min="12025" max="12025" width="12.625" style="1" customWidth="1"/>
    <col min="12026" max="12026" width="11.625" style="1" customWidth="1"/>
    <col min="12027" max="12027" width="11.125" style="1" customWidth="1"/>
    <col min="12028" max="12028" width="11.25" style="1" customWidth="1"/>
    <col min="12029" max="12031" width="11.125" style="1" customWidth="1"/>
    <col min="12032" max="12032" width="11.75" style="1" customWidth="1"/>
    <col min="12033" max="12033" width="12.125" style="1" customWidth="1"/>
    <col min="12034" max="12163" width="11.125" style="1" customWidth="1"/>
    <col min="12164" max="12277" width="11.125" style="1"/>
    <col min="12278" max="12278" width="12.625" style="1" customWidth="1"/>
    <col min="12279" max="12279" width="13.875" style="1" customWidth="1"/>
    <col min="12280" max="12280" width="11.125" style="1" customWidth="1"/>
    <col min="12281" max="12281" width="12.625" style="1" customWidth="1"/>
    <col min="12282" max="12282" width="11.625" style="1" customWidth="1"/>
    <col min="12283" max="12283" width="11.125" style="1" customWidth="1"/>
    <col min="12284" max="12284" width="11.25" style="1" customWidth="1"/>
    <col min="12285" max="12287" width="11.125" style="1" customWidth="1"/>
    <col min="12288" max="12288" width="11.75" style="1" customWidth="1"/>
    <col min="12289" max="12289" width="12.125" style="1" customWidth="1"/>
    <col min="12290" max="12419" width="11.125" style="1" customWidth="1"/>
    <col min="12420" max="12533" width="11.125" style="1"/>
    <col min="12534" max="12534" width="12.625" style="1" customWidth="1"/>
    <col min="12535" max="12535" width="13.875" style="1" customWidth="1"/>
    <col min="12536" max="12536" width="11.125" style="1" customWidth="1"/>
    <col min="12537" max="12537" width="12.625" style="1" customWidth="1"/>
    <col min="12538" max="12538" width="11.625" style="1" customWidth="1"/>
    <col min="12539" max="12539" width="11.125" style="1" customWidth="1"/>
    <col min="12540" max="12540" width="11.25" style="1" customWidth="1"/>
    <col min="12541" max="12543" width="11.125" style="1" customWidth="1"/>
    <col min="12544" max="12544" width="11.75" style="1" customWidth="1"/>
    <col min="12545" max="12545" width="12.125" style="1" customWidth="1"/>
    <col min="12546" max="12675" width="11.125" style="1" customWidth="1"/>
    <col min="12676" max="12789" width="11.125" style="1"/>
    <col min="12790" max="12790" width="12.625" style="1" customWidth="1"/>
    <col min="12791" max="12791" width="13.875" style="1" customWidth="1"/>
    <col min="12792" max="12792" width="11.125" style="1" customWidth="1"/>
    <col min="12793" max="12793" width="12.625" style="1" customWidth="1"/>
    <col min="12794" max="12794" width="11.625" style="1" customWidth="1"/>
    <col min="12795" max="12795" width="11.125" style="1" customWidth="1"/>
    <col min="12796" max="12796" width="11.25" style="1" customWidth="1"/>
    <col min="12797" max="12799" width="11.125" style="1" customWidth="1"/>
    <col min="12800" max="12800" width="11.75" style="1" customWidth="1"/>
    <col min="12801" max="12801" width="12.125" style="1" customWidth="1"/>
    <col min="12802" max="12931" width="11.125" style="1" customWidth="1"/>
    <col min="12932" max="13045" width="11.125" style="1"/>
    <col min="13046" max="13046" width="12.625" style="1" customWidth="1"/>
    <col min="13047" max="13047" width="13.875" style="1" customWidth="1"/>
    <col min="13048" max="13048" width="11.125" style="1" customWidth="1"/>
    <col min="13049" max="13049" width="12.625" style="1" customWidth="1"/>
    <col min="13050" max="13050" width="11.625" style="1" customWidth="1"/>
    <col min="13051" max="13051" width="11.125" style="1" customWidth="1"/>
    <col min="13052" max="13052" width="11.25" style="1" customWidth="1"/>
    <col min="13053" max="13055" width="11.125" style="1" customWidth="1"/>
    <col min="13056" max="13056" width="11.75" style="1" customWidth="1"/>
    <col min="13057" max="13057" width="12.125" style="1" customWidth="1"/>
    <col min="13058" max="13187" width="11.125" style="1" customWidth="1"/>
    <col min="13188" max="13301" width="11.125" style="1"/>
    <col min="13302" max="13302" width="12.625" style="1" customWidth="1"/>
    <col min="13303" max="13303" width="13.875" style="1" customWidth="1"/>
    <col min="13304" max="13304" width="11.125" style="1" customWidth="1"/>
    <col min="13305" max="13305" width="12.625" style="1" customWidth="1"/>
    <col min="13306" max="13306" width="11.625" style="1" customWidth="1"/>
    <col min="13307" max="13307" width="11.125" style="1" customWidth="1"/>
    <col min="13308" max="13308" width="11.25" style="1" customWidth="1"/>
    <col min="13309" max="13311" width="11.125" style="1" customWidth="1"/>
    <col min="13312" max="13312" width="11.75" style="1" customWidth="1"/>
    <col min="13313" max="13313" width="12.125" style="1" customWidth="1"/>
    <col min="13314" max="13443" width="11.125" style="1" customWidth="1"/>
    <col min="13444" max="13557" width="11.125" style="1"/>
    <col min="13558" max="13558" width="12.625" style="1" customWidth="1"/>
    <col min="13559" max="13559" width="13.875" style="1" customWidth="1"/>
    <col min="13560" max="13560" width="11.125" style="1" customWidth="1"/>
    <col min="13561" max="13561" width="12.625" style="1" customWidth="1"/>
    <col min="13562" max="13562" width="11.625" style="1" customWidth="1"/>
    <col min="13563" max="13563" width="11.125" style="1" customWidth="1"/>
    <col min="13564" max="13564" width="11.25" style="1" customWidth="1"/>
    <col min="13565" max="13567" width="11.125" style="1" customWidth="1"/>
    <col min="13568" max="13568" width="11.75" style="1" customWidth="1"/>
    <col min="13569" max="13569" width="12.125" style="1" customWidth="1"/>
    <col min="13570" max="13699" width="11.125" style="1" customWidth="1"/>
    <col min="13700" max="13813" width="11.125" style="1"/>
    <col min="13814" max="13814" width="12.625" style="1" customWidth="1"/>
    <col min="13815" max="13815" width="13.875" style="1" customWidth="1"/>
    <col min="13816" max="13816" width="11.125" style="1" customWidth="1"/>
    <col min="13817" max="13817" width="12.625" style="1" customWidth="1"/>
    <col min="13818" max="13818" width="11.625" style="1" customWidth="1"/>
    <col min="13819" max="13819" width="11.125" style="1" customWidth="1"/>
    <col min="13820" max="13820" width="11.25" style="1" customWidth="1"/>
    <col min="13821" max="13823" width="11.125" style="1" customWidth="1"/>
    <col min="13824" max="13824" width="11.75" style="1" customWidth="1"/>
    <col min="13825" max="13825" width="12.125" style="1" customWidth="1"/>
    <col min="13826" max="13955" width="11.125" style="1" customWidth="1"/>
    <col min="13956" max="14069" width="11.125" style="1"/>
    <col min="14070" max="14070" width="12.625" style="1" customWidth="1"/>
    <col min="14071" max="14071" width="13.875" style="1" customWidth="1"/>
    <col min="14072" max="14072" width="11.125" style="1" customWidth="1"/>
    <col min="14073" max="14073" width="12.625" style="1" customWidth="1"/>
    <col min="14074" max="14074" width="11.625" style="1" customWidth="1"/>
    <col min="14075" max="14075" width="11.125" style="1" customWidth="1"/>
    <col min="14076" max="14076" width="11.25" style="1" customWidth="1"/>
    <col min="14077" max="14079" width="11.125" style="1" customWidth="1"/>
    <col min="14080" max="14080" width="11.75" style="1" customWidth="1"/>
    <col min="14081" max="14081" width="12.125" style="1" customWidth="1"/>
    <col min="14082" max="14211" width="11.125" style="1" customWidth="1"/>
    <col min="14212" max="14325" width="11.125" style="1"/>
    <col min="14326" max="14326" width="12.625" style="1" customWidth="1"/>
    <col min="14327" max="14327" width="13.875" style="1" customWidth="1"/>
    <col min="14328" max="14328" width="11.125" style="1" customWidth="1"/>
    <col min="14329" max="14329" width="12.625" style="1" customWidth="1"/>
    <col min="14330" max="14330" width="11.625" style="1" customWidth="1"/>
    <col min="14331" max="14331" width="11.125" style="1" customWidth="1"/>
    <col min="14332" max="14332" width="11.25" style="1" customWidth="1"/>
    <col min="14333" max="14335" width="11.125" style="1" customWidth="1"/>
    <col min="14336" max="14336" width="11.75" style="1" customWidth="1"/>
    <col min="14337" max="14337" width="12.125" style="1" customWidth="1"/>
    <col min="14338" max="14467" width="11.125" style="1" customWidth="1"/>
    <col min="14468" max="14581" width="11.125" style="1"/>
    <col min="14582" max="14582" width="12.625" style="1" customWidth="1"/>
    <col min="14583" max="14583" width="13.875" style="1" customWidth="1"/>
    <col min="14584" max="14584" width="11.125" style="1" customWidth="1"/>
    <col min="14585" max="14585" width="12.625" style="1" customWidth="1"/>
    <col min="14586" max="14586" width="11.625" style="1" customWidth="1"/>
    <col min="14587" max="14587" width="11.125" style="1" customWidth="1"/>
    <col min="14588" max="14588" width="11.25" style="1" customWidth="1"/>
    <col min="14589" max="14591" width="11.125" style="1" customWidth="1"/>
    <col min="14592" max="14592" width="11.75" style="1" customWidth="1"/>
    <col min="14593" max="14593" width="12.125" style="1" customWidth="1"/>
    <col min="14594" max="14723" width="11.125" style="1" customWidth="1"/>
    <col min="14724" max="14837" width="11.125" style="1"/>
    <col min="14838" max="14838" width="12.625" style="1" customWidth="1"/>
    <col min="14839" max="14839" width="13.875" style="1" customWidth="1"/>
    <col min="14840" max="14840" width="11.125" style="1" customWidth="1"/>
    <col min="14841" max="14841" width="12.625" style="1" customWidth="1"/>
    <col min="14842" max="14842" width="11.625" style="1" customWidth="1"/>
    <col min="14843" max="14843" width="11.125" style="1" customWidth="1"/>
    <col min="14844" max="14844" width="11.25" style="1" customWidth="1"/>
    <col min="14845" max="14847" width="11.125" style="1" customWidth="1"/>
    <col min="14848" max="14848" width="11.75" style="1" customWidth="1"/>
    <col min="14849" max="14849" width="12.125" style="1" customWidth="1"/>
    <col min="14850" max="14979" width="11.125" style="1" customWidth="1"/>
    <col min="14980" max="15093" width="11.125" style="1"/>
    <col min="15094" max="15094" width="12.625" style="1" customWidth="1"/>
    <col min="15095" max="15095" width="13.875" style="1" customWidth="1"/>
    <col min="15096" max="15096" width="11.125" style="1" customWidth="1"/>
    <col min="15097" max="15097" width="12.625" style="1" customWidth="1"/>
    <col min="15098" max="15098" width="11.625" style="1" customWidth="1"/>
    <col min="15099" max="15099" width="11.125" style="1" customWidth="1"/>
    <col min="15100" max="15100" width="11.25" style="1" customWidth="1"/>
    <col min="15101" max="15103" width="11.125" style="1" customWidth="1"/>
    <col min="15104" max="15104" width="11.75" style="1" customWidth="1"/>
    <col min="15105" max="15105" width="12.125" style="1" customWidth="1"/>
    <col min="15106" max="15235" width="11.125" style="1" customWidth="1"/>
    <col min="15236" max="15349" width="11.125" style="1"/>
    <col min="15350" max="15350" width="12.625" style="1" customWidth="1"/>
    <col min="15351" max="15351" width="13.875" style="1" customWidth="1"/>
    <col min="15352" max="15352" width="11.125" style="1" customWidth="1"/>
    <col min="15353" max="15353" width="12.625" style="1" customWidth="1"/>
    <col min="15354" max="15354" width="11.625" style="1" customWidth="1"/>
    <col min="15355" max="15355" width="11.125" style="1" customWidth="1"/>
    <col min="15356" max="15356" width="11.25" style="1" customWidth="1"/>
    <col min="15357" max="15359" width="11.125" style="1" customWidth="1"/>
    <col min="15360" max="15360" width="11.75" style="1" customWidth="1"/>
    <col min="15361" max="15361" width="12.125" style="1" customWidth="1"/>
    <col min="15362" max="15491" width="11.125" style="1" customWidth="1"/>
    <col min="15492" max="15605" width="11.125" style="1"/>
    <col min="15606" max="15606" width="12.625" style="1" customWidth="1"/>
    <col min="15607" max="15607" width="13.875" style="1" customWidth="1"/>
    <col min="15608" max="15608" width="11.125" style="1" customWidth="1"/>
    <col min="15609" max="15609" width="12.625" style="1" customWidth="1"/>
    <col min="15610" max="15610" width="11.625" style="1" customWidth="1"/>
    <col min="15611" max="15611" width="11.125" style="1" customWidth="1"/>
    <col min="15612" max="15612" width="11.25" style="1" customWidth="1"/>
    <col min="15613" max="15615" width="11.125" style="1" customWidth="1"/>
    <col min="15616" max="15616" width="11.75" style="1" customWidth="1"/>
    <col min="15617" max="15617" width="12.125" style="1" customWidth="1"/>
    <col min="15618" max="15747" width="11.125" style="1" customWidth="1"/>
    <col min="15748" max="15861" width="11.125" style="1"/>
    <col min="15862" max="15862" width="12.625" style="1" customWidth="1"/>
    <col min="15863" max="15863" width="13.875" style="1" customWidth="1"/>
    <col min="15864" max="15864" width="11.125" style="1" customWidth="1"/>
    <col min="15865" max="15865" width="12.625" style="1" customWidth="1"/>
    <col min="15866" max="15866" width="11.625" style="1" customWidth="1"/>
    <col min="15867" max="15867" width="11.125" style="1" customWidth="1"/>
    <col min="15868" max="15868" width="11.25" style="1" customWidth="1"/>
    <col min="15869" max="15871" width="11.125" style="1" customWidth="1"/>
    <col min="15872" max="15872" width="11.75" style="1" customWidth="1"/>
    <col min="15873" max="15873" width="12.125" style="1" customWidth="1"/>
    <col min="15874" max="16003" width="11.125" style="1" customWidth="1"/>
    <col min="16004" max="16117" width="11.125" style="1"/>
    <col min="16118" max="16118" width="12.625" style="1" customWidth="1"/>
    <col min="16119" max="16119" width="13.875" style="1" customWidth="1"/>
    <col min="16120" max="16120" width="11.125" style="1" customWidth="1"/>
    <col min="16121" max="16121" width="12.625" style="1" customWidth="1"/>
    <col min="16122" max="16122" width="11.625" style="1" customWidth="1"/>
    <col min="16123" max="16123" width="11.125" style="1" customWidth="1"/>
    <col min="16124" max="16124" width="11.25" style="1" customWidth="1"/>
    <col min="16125" max="16127" width="11.125" style="1" customWidth="1"/>
    <col min="16128" max="16128" width="11.75" style="1" customWidth="1"/>
    <col min="16129" max="16129" width="12.125" style="1" customWidth="1"/>
    <col min="16130" max="16259" width="11.125" style="1" customWidth="1"/>
    <col min="16260" max="16384" width="11.125" style="1"/>
  </cols>
  <sheetData>
    <row r="1" spans="1:13" ht="10.5" customHeight="1" thickBot="1"/>
    <row r="2" spans="1:13" ht="30" customHeight="1">
      <c r="A2" s="752" t="s">
        <v>1073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</row>
    <row r="3" spans="1:13" ht="18.399999999999999" customHeight="1">
      <c r="A3" s="778" t="s">
        <v>1076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</row>
    <row r="4" spans="1:13" ht="18.399999999999999" customHeight="1">
      <c r="A4" s="753" t="s">
        <v>1077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</row>
    <row r="5" spans="1:13" ht="18.399999999999999" customHeight="1">
      <c r="A5" s="755" t="s">
        <v>1078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</row>
    <row r="6" spans="1:13" ht="18.399999999999999" customHeight="1">
      <c r="A6" s="755" t="s">
        <v>1079</v>
      </c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5"/>
    </row>
    <row r="7" spans="1:13" ht="18.399999999999999" customHeight="1">
      <c r="A7" s="754" t="s">
        <v>1080</v>
      </c>
      <c r="B7" s="754"/>
      <c r="C7" s="754"/>
      <c r="D7" s="754"/>
      <c r="E7" s="754"/>
      <c r="F7" s="754"/>
      <c r="G7" s="754"/>
      <c r="H7" s="754"/>
      <c r="I7" s="754"/>
      <c r="J7" s="754"/>
      <c r="K7" s="754"/>
      <c r="L7" s="754"/>
    </row>
    <row r="8" spans="1:13" ht="18.399999999999999" customHeight="1">
      <c r="A8" s="782" t="s">
        <v>1081</v>
      </c>
      <c r="B8" s="782"/>
      <c r="C8" s="782"/>
      <c r="D8" s="782"/>
      <c r="E8" s="782"/>
      <c r="F8" s="782"/>
      <c r="G8" s="782"/>
      <c r="H8" s="782"/>
      <c r="I8" s="782"/>
      <c r="J8" s="782"/>
      <c r="K8" s="782"/>
      <c r="L8" s="782"/>
    </row>
    <row r="9" spans="1:13" ht="18.399999999999999" customHeight="1">
      <c r="A9" s="782" t="s">
        <v>1082</v>
      </c>
      <c r="B9" s="782"/>
      <c r="C9" s="782"/>
      <c r="D9" s="782"/>
      <c r="E9" s="782"/>
      <c r="F9" s="782"/>
      <c r="G9" s="782"/>
      <c r="H9" s="782"/>
      <c r="I9" s="782"/>
      <c r="J9" s="782"/>
      <c r="K9" s="782"/>
      <c r="L9" s="782"/>
    </row>
    <row r="10" spans="1:13" ht="18.399999999999999" customHeight="1">
      <c r="A10" s="782" t="s">
        <v>1083</v>
      </c>
      <c r="B10" s="782"/>
      <c r="C10" s="782"/>
      <c r="D10" s="782"/>
      <c r="E10" s="782"/>
      <c r="F10" s="782"/>
      <c r="G10" s="782"/>
      <c r="H10" s="782"/>
      <c r="I10" s="782"/>
      <c r="J10" s="782"/>
      <c r="K10" s="782"/>
      <c r="L10" s="782"/>
    </row>
    <row r="11" spans="1:13" ht="22.5" customHeight="1">
      <c r="A11" s="274" t="s">
        <v>1074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</row>
    <row r="12" spans="1:13" ht="18" customHeight="1">
      <c r="A12" s="368"/>
      <c r="B12" s="43"/>
      <c r="C12" s="783" t="s">
        <v>136</v>
      </c>
      <c r="D12" s="783"/>
      <c r="E12" s="783"/>
      <c r="F12" s="783"/>
      <c r="G12" s="783"/>
      <c r="H12" s="784" t="s">
        <v>137</v>
      </c>
      <c r="I12" s="784"/>
      <c r="J12" s="784"/>
      <c r="K12" s="784"/>
      <c r="L12" s="785"/>
    </row>
    <row r="13" spans="1:13" ht="18" customHeight="1">
      <c r="A13" s="369" t="s">
        <v>138</v>
      </c>
      <c r="B13" s="8"/>
      <c r="C13" s="44" t="s">
        <v>136</v>
      </c>
      <c r="D13" s="45" t="s">
        <v>139</v>
      </c>
      <c r="E13" s="779" t="s">
        <v>140</v>
      </c>
      <c r="F13" s="779"/>
      <c r="G13" s="779"/>
      <c r="H13" s="231" t="s">
        <v>136</v>
      </c>
      <c r="I13" s="232" t="s">
        <v>139</v>
      </c>
      <c r="J13" s="780" t="s">
        <v>140</v>
      </c>
      <c r="K13" s="780"/>
      <c r="L13" s="781"/>
      <c r="M13" s="161"/>
    </row>
    <row r="14" spans="1:13" ht="18" customHeight="1">
      <c r="A14" s="370"/>
      <c r="B14" s="46"/>
      <c r="C14" s="47" t="s">
        <v>141</v>
      </c>
      <c r="D14" s="48" t="s">
        <v>142</v>
      </c>
      <c r="E14" s="210" t="s">
        <v>143</v>
      </c>
      <c r="F14" s="50" t="s">
        <v>144</v>
      </c>
      <c r="G14" s="210" t="s">
        <v>135</v>
      </c>
      <c r="H14" s="49" t="s">
        <v>141</v>
      </c>
      <c r="I14" s="233" t="s">
        <v>142</v>
      </c>
      <c r="J14" s="210" t="s">
        <v>143</v>
      </c>
      <c r="K14" s="50" t="s">
        <v>144</v>
      </c>
      <c r="L14" s="234" t="s">
        <v>135</v>
      </c>
      <c r="M14" s="161"/>
    </row>
    <row r="15" spans="1:13" ht="18" customHeight="1">
      <c r="A15" s="371" t="s">
        <v>145</v>
      </c>
      <c r="C15" s="756"/>
      <c r="D15" s="757"/>
      <c r="E15" s="757"/>
      <c r="F15" s="757"/>
      <c r="G15" s="757"/>
      <c r="H15" s="758"/>
      <c r="I15" s="758"/>
      <c r="J15" s="758"/>
      <c r="K15" s="758"/>
      <c r="L15" s="759"/>
    </row>
    <row r="16" spans="1:13" ht="18" customHeight="1">
      <c r="A16" s="372" t="s">
        <v>213</v>
      </c>
      <c r="B16" s="160"/>
      <c r="C16" s="760">
        <v>56</v>
      </c>
      <c r="D16" s="761">
        <v>2475.12</v>
      </c>
      <c r="E16" s="760">
        <v>1007</v>
      </c>
      <c r="F16" s="760">
        <v>609</v>
      </c>
      <c r="G16" s="760">
        <v>1616</v>
      </c>
      <c r="H16" s="762">
        <v>32.75</v>
      </c>
      <c r="I16" s="762">
        <v>9.02</v>
      </c>
      <c r="J16" s="762">
        <v>13.77</v>
      </c>
      <c r="K16" s="762">
        <v>8.32</v>
      </c>
      <c r="L16" s="763">
        <v>22.09</v>
      </c>
    </row>
    <row r="17" spans="1:16" ht="18" customHeight="1">
      <c r="A17" s="372" t="s">
        <v>146</v>
      </c>
      <c r="B17" s="160"/>
      <c r="C17" s="764"/>
      <c r="D17" s="765"/>
      <c r="E17" s="764"/>
      <c r="F17" s="764"/>
      <c r="G17" s="764"/>
      <c r="H17" s="766"/>
      <c r="I17" s="767"/>
      <c r="J17" s="767"/>
      <c r="K17" s="767"/>
      <c r="L17" s="768"/>
    </row>
    <row r="18" spans="1:16" ht="18" customHeight="1">
      <c r="A18" s="373" t="s">
        <v>147</v>
      </c>
      <c r="C18" s="769">
        <v>14</v>
      </c>
      <c r="D18" s="770">
        <v>7103.89</v>
      </c>
      <c r="E18" s="769">
        <v>2077</v>
      </c>
      <c r="F18" s="769">
        <v>956</v>
      </c>
      <c r="G18" s="769">
        <v>3033</v>
      </c>
      <c r="H18" s="771">
        <v>8.19</v>
      </c>
      <c r="I18" s="771">
        <v>25.9</v>
      </c>
      <c r="J18" s="771">
        <v>28.39</v>
      </c>
      <c r="K18" s="771">
        <v>13.07</v>
      </c>
      <c r="L18" s="772">
        <v>41.46</v>
      </c>
    </row>
    <row r="19" spans="1:16" ht="18" customHeight="1">
      <c r="A19" s="373" t="s">
        <v>148</v>
      </c>
      <c r="C19" s="769">
        <v>50</v>
      </c>
      <c r="D19" s="770">
        <v>3951.22</v>
      </c>
      <c r="E19" s="769">
        <v>1144</v>
      </c>
      <c r="F19" s="769">
        <v>679</v>
      </c>
      <c r="G19" s="769">
        <v>1823</v>
      </c>
      <c r="H19" s="771">
        <v>29.24</v>
      </c>
      <c r="I19" s="771">
        <v>14.4</v>
      </c>
      <c r="J19" s="771">
        <v>15.64</v>
      </c>
      <c r="K19" s="771">
        <v>9.2799999999999994</v>
      </c>
      <c r="L19" s="772">
        <v>24.92</v>
      </c>
    </row>
    <row r="20" spans="1:16" ht="18" customHeight="1">
      <c r="A20" s="373" t="s">
        <v>149</v>
      </c>
      <c r="C20" s="769">
        <v>26</v>
      </c>
      <c r="D20" s="770">
        <v>13057</v>
      </c>
      <c r="E20" s="769">
        <v>388</v>
      </c>
      <c r="F20" s="769">
        <v>146</v>
      </c>
      <c r="G20" s="769">
        <v>534</v>
      </c>
      <c r="H20" s="771">
        <v>15.2</v>
      </c>
      <c r="I20" s="771">
        <v>47.6</v>
      </c>
      <c r="J20" s="771">
        <v>5.3</v>
      </c>
      <c r="K20" s="771">
        <v>2</v>
      </c>
      <c r="L20" s="772">
        <v>7.3</v>
      </c>
    </row>
    <row r="21" spans="1:16" ht="18" customHeight="1">
      <c r="A21" s="373" t="s">
        <v>150</v>
      </c>
      <c r="C21" s="769">
        <v>11</v>
      </c>
      <c r="D21" s="770">
        <v>228.81</v>
      </c>
      <c r="E21" s="769">
        <v>137</v>
      </c>
      <c r="F21" s="769">
        <v>43</v>
      </c>
      <c r="G21" s="769">
        <v>180</v>
      </c>
      <c r="H21" s="771">
        <v>6.43</v>
      </c>
      <c r="I21" s="771">
        <v>0.83</v>
      </c>
      <c r="J21" s="771">
        <v>1.87</v>
      </c>
      <c r="K21" s="771">
        <v>0.59</v>
      </c>
      <c r="L21" s="772">
        <v>2.46</v>
      </c>
    </row>
    <row r="22" spans="1:16" ht="18" customHeight="1">
      <c r="A22" s="373" t="s">
        <v>151</v>
      </c>
      <c r="C22" s="769">
        <v>14</v>
      </c>
      <c r="D22" s="770">
        <v>616.52</v>
      </c>
      <c r="E22" s="769">
        <v>103</v>
      </c>
      <c r="F22" s="769">
        <v>26</v>
      </c>
      <c r="G22" s="769">
        <v>129</v>
      </c>
      <c r="H22" s="771">
        <v>8.19</v>
      </c>
      <c r="I22" s="771">
        <v>2.25</v>
      </c>
      <c r="J22" s="771">
        <v>1.41</v>
      </c>
      <c r="K22" s="771">
        <v>0.36</v>
      </c>
      <c r="L22" s="772">
        <v>1.77</v>
      </c>
    </row>
    <row r="23" spans="1:16" ht="18" customHeight="1">
      <c r="A23" s="372" t="s">
        <v>735</v>
      </c>
      <c r="B23" s="8"/>
      <c r="C23" s="773">
        <f>SUM(C18:C22)</f>
        <v>115</v>
      </c>
      <c r="D23" s="774">
        <f t="shared" ref="D23:L23" si="0">SUM(D18:D22)</f>
        <v>24957.440000000002</v>
      </c>
      <c r="E23" s="773">
        <f t="shared" si="0"/>
        <v>3849</v>
      </c>
      <c r="F23" s="773">
        <f t="shared" si="0"/>
        <v>1850</v>
      </c>
      <c r="G23" s="773">
        <f t="shared" si="0"/>
        <v>5699</v>
      </c>
      <c r="H23" s="774">
        <f t="shared" si="0"/>
        <v>67.25</v>
      </c>
      <c r="I23" s="774">
        <f t="shared" si="0"/>
        <v>90.98</v>
      </c>
      <c r="J23" s="774">
        <f t="shared" si="0"/>
        <v>52.609999999999992</v>
      </c>
      <c r="K23" s="774">
        <f t="shared" si="0"/>
        <v>25.3</v>
      </c>
      <c r="L23" s="774">
        <f t="shared" si="0"/>
        <v>77.909999999999982</v>
      </c>
    </row>
    <row r="24" spans="1:16" s="8" customFormat="1" ht="18" customHeight="1">
      <c r="A24" s="374" t="s">
        <v>152</v>
      </c>
      <c r="B24" s="178"/>
      <c r="C24" s="398">
        <f>C16+C23</f>
        <v>171</v>
      </c>
      <c r="D24" s="399">
        <f t="shared" ref="D24:L24" si="1">D16+D23</f>
        <v>27432.560000000001</v>
      </c>
      <c r="E24" s="398">
        <f t="shared" si="1"/>
        <v>4856</v>
      </c>
      <c r="F24" s="398">
        <f t="shared" si="1"/>
        <v>2459</v>
      </c>
      <c r="G24" s="398">
        <f t="shared" si="1"/>
        <v>7315</v>
      </c>
      <c r="H24" s="399">
        <f t="shared" si="1"/>
        <v>100</v>
      </c>
      <c r="I24" s="399">
        <f t="shared" si="1"/>
        <v>100</v>
      </c>
      <c r="J24" s="399">
        <f t="shared" si="1"/>
        <v>66.38</v>
      </c>
      <c r="K24" s="399">
        <f t="shared" si="1"/>
        <v>33.620000000000005</v>
      </c>
      <c r="L24" s="399">
        <f t="shared" si="1"/>
        <v>99.999999999999986</v>
      </c>
      <c r="M24" s="156"/>
    </row>
    <row r="25" spans="1:16" ht="21.95" customHeight="1">
      <c r="A25" s="154" t="s">
        <v>1075</v>
      </c>
      <c r="B25" s="11"/>
      <c r="C25" s="11"/>
    </row>
    <row r="26" spans="1:16" ht="21.95" customHeight="1">
      <c r="A26" s="2" t="s">
        <v>779</v>
      </c>
      <c r="D26" s="156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</row>
    <row r="27" spans="1:16" ht="21.95" customHeight="1">
      <c r="B27" s="156"/>
      <c r="C27" s="42"/>
      <c r="D27" s="303"/>
      <c r="E27" s="303"/>
      <c r="F27" s="303"/>
      <c r="G27" s="303"/>
      <c r="H27" s="303"/>
      <c r="I27" s="303"/>
      <c r="J27" s="303"/>
      <c r="K27" s="303"/>
      <c r="L27" s="303"/>
      <c r="M27" s="1"/>
    </row>
    <row r="28" spans="1:16" ht="21.95" customHeight="1">
      <c r="C28" s="302"/>
      <c r="D28" s="303"/>
      <c r="E28" s="302"/>
      <c r="F28" s="302"/>
      <c r="G28" s="302"/>
      <c r="H28" s="303"/>
      <c r="I28" s="303"/>
      <c r="J28" s="303"/>
      <c r="K28" s="303"/>
      <c r="L28" s="303"/>
    </row>
    <row r="29" spans="1:16" ht="21.95" customHeight="1">
      <c r="C29" s="302"/>
      <c r="D29" s="303"/>
      <c r="E29" s="302"/>
      <c r="F29" s="302"/>
      <c r="G29" s="302"/>
      <c r="H29" s="303"/>
      <c r="I29" s="303"/>
      <c r="J29" s="303"/>
      <c r="K29" s="303"/>
      <c r="L29" s="303"/>
    </row>
    <row r="30" spans="1:16" ht="21.95" customHeight="1">
      <c r="B30" s="417"/>
      <c r="C30" s="302"/>
      <c r="D30" s="303"/>
      <c r="E30" s="302"/>
      <c r="F30" s="302"/>
      <c r="G30" s="302"/>
      <c r="H30" s="303"/>
      <c r="I30" s="303"/>
      <c r="J30" s="303"/>
      <c r="K30" s="303"/>
      <c r="L30" s="303"/>
    </row>
    <row r="31" spans="1:16" ht="21.95" customHeight="1">
      <c r="C31" s="302"/>
      <c r="D31" s="303"/>
      <c r="E31" s="302"/>
      <c r="F31" s="302"/>
      <c r="G31" s="302"/>
      <c r="H31" s="303"/>
      <c r="I31" s="303"/>
      <c r="J31" s="303"/>
      <c r="K31" s="303"/>
      <c r="L31" s="303"/>
    </row>
    <row r="32" spans="1:16" ht="21.95" customHeight="1">
      <c r="C32" s="302"/>
      <c r="D32" s="303"/>
      <c r="E32" s="302"/>
      <c r="F32" s="302"/>
      <c r="G32" s="302"/>
      <c r="H32" s="303"/>
      <c r="I32" s="303"/>
      <c r="J32" s="303"/>
      <c r="K32" s="303"/>
      <c r="L32" s="303"/>
    </row>
    <row r="33" spans="3:12" ht="21.95" customHeight="1">
      <c r="C33" s="302"/>
      <c r="D33" s="303"/>
      <c r="E33" s="302"/>
      <c r="F33" s="302"/>
      <c r="G33" s="302"/>
      <c r="H33" s="303"/>
      <c r="I33" s="303"/>
      <c r="J33" s="303"/>
      <c r="K33" s="303"/>
      <c r="L33" s="303"/>
    </row>
    <row r="34" spans="3:12" ht="21.95" customHeight="1">
      <c r="C34" s="302"/>
      <c r="D34" s="303"/>
      <c r="E34" s="302"/>
      <c r="F34" s="302"/>
      <c r="G34" s="302"/>
      <c r="H34" s="303"/>
      <c r="I34" s="303"/>
      <c r="J34" s="303"/>
      <c r="K34" s="303"/>
      <c r="L34" s="303"/>
    </row>
    <row r="35" spans="3:12" ht="21.95" customHeight="1">
      <c r="C35" s="302"/>
      <c r="D35" s="303"/>
      <c r="E35" s="302"/>
      <c r="F35" s="302"/>
      <c r="G35" s="302"/>
      <c r="H35" s="303"/>
      <c r="I35" s="303"/>
      <c r="J35" s="303"/>
      <c r="K35" s="303"/>
      <c r="L35" s="303"/>
    </row>
    <row r="36" spans="3:12" ht="21.95" customHeight="1">
      <c r="D36" s="303"/>
      <c r="H36" s="303"/>
      <c r="I36" s="303"/>
      <c r="J36" s="303"/>
      <c r="K36" s="303"/>
      <c r="L36" s="303"/>
    </row>
    <row r="37" spans="3:12" ht="21.95" customHeight="1">
      <c r="K37" s="260"/>
    </row>
  </sheetData>
  <mergeCells count="8">
    <mergeCell ref="A3:L3"/>
    <mergeCell ref="E13:G13"/>
    <mergeCell ref="J13:L13"/>
    <mergeCell ref="A8:L8"/>
    <mergeCell ref="A9:L9"/>
    <mergeCell ref="A10:L10"/>
    <mergeCell ref="C12:G12"/>
    <mergeCell ref="H12:L12"/>
  </mergeCells>
  <pageMargins left="0.31496062992125984" right="0.11811023622047245" top="0.6692913385826772" bottom="0.74803149606299213" header="0.31496062992125984" footer="0.31496062992125984"/>
  <pageSetup paperSize="9" scale="95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/>
  </sheetViews>
  <sheetFormatPr defaultColWidth="9.125" defaultRowHeight="20.100000000000001" customHeight="1"/>
  <cols>
    <col min="1" max="1" width="69.375" style="11" customWidth="1"/>
    <col min="2" max="2" width="7.875" style="37" bestFit="1" customWidth="1"/>
    <col min="3" max="3" width="14" style="38" customWidth="1"/>
    <col min="4" max="6" width="9.125" style="37" customWidth="1"/>
    <col min="7" max="7" width="15.625" style="38" customWidth="1"/>
    <col min="8" max="16384" width="9.125" style="11"/>
  </cols>
  <sheetData>
    <row r="1" spans="1:7" ht="25.5" customHeight="1">
      <c r="A1" s="239" t="s">
        <v>1135</v>
      </c>
      <c r="B1" s="513"/>
      <c r="C1" s="510"/>
      <c r="D1" s="513"/>
      <c r="E1" s="513"/>
      <c r="F1" s="513"/>
      <c r="G1" s="345"/>
    </row>
    <row r="2" spans="1:7" ht="20.100000000000001" customHeight="1">
      <c r="A2" s="845" t="s">
        <v>183</v>
      </c>
      <c r="B2" s="514" t="s">
        <v>136</v>
      </c>
      <c r="C2" s="511" t="s">
        <v>160</v>
      </c>
      <c r="D2" s="847" t="s">
        <v>161</v>
      </c>
      <c r="E2" s="848"/>
      <c r="F2" s="849"/>
      <c r="G2" s="346" t="s">
        <v>184</v>
      </c>
    </row>
    <row r="3" spans="1:7" ht="20.100000000000001" customHeight="1">
      <c r="A3" s="846"/>
      <c r="B3" s="515" t="s">
        <v>141</v>
      </c>
      <c r="C3" s="512" t="s">
        <v>142</v>
      </c>
      <c r="D3" s="516" t="s">
        <v>143</v>
      </c>
      <c r="E3" s="516" t="s">
        <v>144</v>
      </c>
      <c r="F3" s="517" t="s">
        <v>135</v>
      </c>
      <c r="G3" s="347" t="s">
        <v>185</v>
      </c>
    </row>
    <row r="4" spans="1:7" ht="18.95" customHeight="1">
      <c r="A4" s="190" t="s">
        <v>186</v>
      </c>
      <c r="B4" s="85">
        <v>4</v>
      </c>
      <c r="C4" s="86">
        <v>645</v>
      </c>
      <c r="D4" s="85">
        <v>91</v>
      </c>
      <c r="E4" s="85">
        <v>33</v>
      </c>
      <c r="F4" s="85">
        <v>124</v>
      </c>
      <c r="G4" s="304">
        <v>30273</v>
      </c>
    </row>
    <row r="5" spans="1:7" ht="18.95" customHeight="1">
      <c r="A5" s="189" t="s">
        <v>187</v>
      </c>
      <c r="B5" s="85">
        <v>12</v>
      </c>
      <c r="C5" s="86">
        <v>12741.226119999999</v>
      </c>
      <c r="D5" s="85">
        <v>441</v>
      </c>
      <c r="E5" s="85">
        <v>263</v>
      </c>
      <c r="F5" s="85">
        <v>704</v>
      </c>
      <c r="G5" s="304">
        <v>85045.7</v>
      </c>
    </row>
    <row r="6" spans="1:7" ht="18.95" customHeight="1">
      <c r="A6" s="189" t="s">
        <v>188</v>
      </c>
      <c r="B6" s="144">
        <v>3</v>
      </c>
      <c r="C6" s="84">
        <v>66.349999999999994</v>
      </c>
      <c r="D6" s="144">
        <v>26</v>
      </c>
      <c r="E6" s="144">
        <v>27</v>
      </c>
      <c r="F6" s="144">
        <v>53</v>
      </c>
      <c r="G6" s="348">
        <v>1076.5999999999999</v>
      </c>
    </row>
    <row r="7" spans="1:7" ht="18.95" customHeight="1">
      <c r="A7" s="189" t="s">
        <v>189</v>
      </c>
      <c r="B7" s="144">
        <v>4</v>
      </c>
      <c r="C7" s="84">
        <v>373.73040000000003</v>
      </c>
      <c r="D7" s="144">
        <v>249</v>
      </c>
      <c r="E7" s="144">
        <v>200</v>
      </c>
      <c r="F7" s="144">
        <v>449</v>
      </c>
      <c r="G7" s="348">
        <v>1238.06</v>
      </c>
    </row>
    <row r="8" spans="1:7" ht="18.95" customHeight="1">
      <c r="A8" s="189" t="s">
        <v>190</v>
      </c>
      <c r="B8" s="144">
        <v>0</v>
      </c>
      <c r="C8" s="144">
        <v>0</v>
      </c>
      <c r="D8" s="144">
        <v>0</v>
      </c>
      <c r="E8" s="144">
        <v>0</v>
      </c>
      <c r="F8" s="144">
        <v>0</v>
      </c>
      <c r="G8" s="144">
        <v>0</v>
      </c>
    </row>
    <row r="9" spans="1:7" ht="18.95" customHeight="1">
      <c r="A9" s="189" t="s">
        <v>191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</row>
    <row r="10" spans="1:7" ht="18.95" customHeight="1">
      <c r="A10" s="189" t="s">
        <v>192</v>
      </c>
      <c r="B10" s="85">
        <v>8</v>
      </c>
      <c r="C10" s="86">
        <v>395.59000000000003</v>
      </c>
      <c r="D10" s="85">
        <v>165</v>
      </c>
      <c r="E10" s="85">
        <v>73</v>
      </c>
      <c r="F10" s="85">
        <v>238</v>
      </c>
      <c r="G10" s="304">
        <v>14083.929999999998</v>
      </c>
    </row>
    <row r="11" spans="1:7" ht="18.95" customHeight="1">
      <c r="A11" s="189" t="s">
        <v>193</v>
      </c>
      <c r="B11" s="85">
        <v>1</v>
      </c>
      <c r="C11" s="86">
        <v>14</v>
      </c>
      <c r="D11" s="85">
        <v>5</v>
      </c>
      <c r="E11" s="85">
        <v>5</v>
      </c>
      <c r="F11" s="85">
        <v>10</v>
      </c>
      <c r="G11" s="304">
        <v>175.8</v>
      </c>
    </row>
    <row r="12" spans="1:7" ht="18.95" customHeight="1">
      <c r="A12" s="189" t="s">
        <v>194</v>
      </c>
      <c r="B12" s="85">
        <v>4</v>
      </c>
      <c r="C12" s="86">
        <v>219</v>
      </c>
      <c r="D12" s="85">
        <v>41</v>
      </c>
      <c r="E12" s="85">
        <v>82</v>
      </c>
      <c r="F12" s="85">
        <v>123</v>
      </c>
      <c r="G12" s="304">
        <v>1372.62</v>
      </c>
    </row>
    <row r="13" spans="1:7" ht="18.95" customHeight="1">
      <c r="A13" s="189" t="s">
        <v>195</v>
      </c>
      <c r="B13" s="144">
        <v>1</v>
      </c>
      <c r="C13" s="144">
        <v>40</v>
      </c>
      <c r="D13" s="144">
        <v>25</v>
      </c>
      <c r="E13" s="144">
        <v>20</v>
      </c>
      <c r="F13" s="144">
        <v>45</v>
      </c>
      <c r="G13" s="144">
        <v>165.1</v>
      </c>
    </row>
    <row r="14" spans="1:7" ht="18.95" customHeight="1">
      <c r="A14" s="189" t="s">
        <v>196</v>
      </c>
      <c r="B14" s="85">
        <v>12</v>
      </c>
      <c r="C14" s="86">
        <v>1211.152</v>
      </c>
      <c r="D14" s="85">
        <v>190</v>
      </c>
      <c r="E14" s="85">
        <v>167</v>
      </c>
      <c r="F14" s="85">
        <v>357</v>
      </c>
      <c r="G14" s="304">
        <v>2577.8700000000003</v>
      </c>
    </row>
    <row r="15" spans="1:7" ht="18.95" customHeight="1">
      <c r="A15" s="189" t="s">
        <v>197</v>
      </c>
      <c r="B15" s="85">
        <v>1</v>
      </c>
      <c r="C15" s="86">
        <v>26</v>
      </c>
      <c r="D15" s="85">
        <v>4</v>
      </c>
      <c r="E15" s="85">
        <v>1</v>
      </c>
      <c r="F15" s="85">
        <v>5</v>
      </c>
      <c r="G15" s="304">
        <v>485.5</v>
      </c>
    </row>
    <row r="16" spans="1:7" ht="18.95" customHeight="1">
      <c r="A16" s="189" t="s">
        <v>198</v>
      </c>
      <c r="B16" s="144">
        <v>1</v>
      </c>
      <c r="C16" s="144">
        <v>26</v>
      </c>
      <c r="D16" s="144">
        <v>15</v>
      </c>
      <c r="E16" s="144">
        <v>5</v>
      </c>
      <c r="F16" s="144">
        <v>20</v>
      </c>
      <c r="G16" s="144">
        <v>498.08</v>
      </c>
    </row>
    <row r="17" spans="1:7" ht="18.95" customHeight="1">
      <c r="A17" s="189" t="s">
        <v>199</v>
      </c>
      <c r="B17" s="85">
        <v>17</v>
      </c>
      <c r="C17" s="86">
        <v>1564.5225</v>
      </c>
      <c r="D17" s="85">
        <v>302</v>
      </c>
      <c r="E17" s="85">
        <v>202</v>
      </c>
      <c r="F17" s="85">
        <v>504</v>
      </c>
      <c r="G17" s="304">
        <v>7196.25</v>
      </c>
    </row>
    <row r="18" spans="1:7" ht="18.95" customHeight="1">
      <c r="A18" s="189" t="s">
        <v>200</v>
      </c>
      <c r="B18" s="85">
        <v>18</v>
      </c>
      <c r="C18" s="86">
        <v>383.72300000000001</v>
      </c>
      <c r="D18" s="85">
        <v>200</v>
      </c>
      <c r="E18" s="85">
        <v>35</v>
      </c>
      <c r="F18" s="85">
        <v>235</v>
      </c>
      <c r="G18" s="304">
        <v>4087.6600000000003</v>
      </c>
    </row>
    <row r="19" spans="1:7" ht="18.95" customHeight="1">
      <c r="A19" s="189" t="s">
        <v>201</v>
      </c>
      <c r="B19" s="144">
        <v>1</v>
      </c>
      <c r="C19" s="144">
        <v>119</v>
      </c>
      <c r="D19" s="144">
        <v>100</v>
      </c>
      <c r="E19" s="144">
        <v>20</v>
      </c>
      <c r="F19" s="144">
        <v>120</v>
      </c>
      <c r="G19" s="144">
        <v>495</v>
      </c>
    </row>
    <row r="20" spans="1:7" ht="18.95" customHeight="1">
      <c r="A20" s="189" t="s">
        <v>202</v>
      </c>
      <c r="B20" s="85">
        <v>18</v>
      </c>
      <c r="C20" s="86">
        <v>644.42729800000006</v>
      </c>
      <c r="D20" s="85">
        <v>306</v>
      </c>
      <c r="E20" s="85">
        <v>156</v>
      </c>
      <c r="F20" s="85">
        <v>462</v>
      </c>
      <c r="G20" s="304">
        <v>5484.85</v>
      </c>
    </row>
    <row r="21" spans="1:7" ht="18.95" customHeight="1">
      <c r="A21" s="189" t="s">
        <v>203</v>
      </c>
      <c r="B21" s="85">
        <v>3</v>
      </c>
      <c r="C21" s="86">
        <v>167.52239399999999</v>
      </c>
      <c r="D21" s="85">
        <v>98</v>
      </c>
      <c r="E21" s="85">
        <v>9</v>
      </c>
      <c r="F21" s="85">
        <v>107</v>
      </c>
      <c r="G21" s="304">
        <v>856.22</v>
      </c>
    </row>
    <row r="22" spans="1:7" ht="18.95" customHeight="1">
      <c r="A22" s="189" t="s">
        <v>204</v>
      </c>
      <c r="B22" s="85">
        <v>7</v>
      </c>
      <c r="C22" s="86">
        <v>6829.8152289999998</v>
      </c>
      <c r="D22" s="85">
        <v>1962</v>
      </c>
      <c r="E22" s="85">
        <v>960</v>
      </c>
      <c r="F22" s="85">
        <v>2922</v>
      </c>
      <c r="G22" s="304">
        <v>39254.819999999992</v>
      </c>
    </row>
    <row r="23" spans="1:7" ht="18.95" customHeight="1">
      <c r="A23" s="189" t="s">
        <v>205</v>
      </c>
      <c r="B23" s="85">
        <v>2</v>
      </c>
      <c r="C23" s="86">
        <v>148</v>
      </c>
      <c r="D23" s="85">
        <v>28</v>
      </c>
      <c r="E23" s="85">
        <v>8</v>
      </c>
      <c r="F23" s="85">
        <v>36</v>
      </c>
      <c r="G23" s="304">
        <v>297.39</v>
      </c>
    </row>
    <row r="24" spans="1:7" ht="18.95" customHeight="1">
      <c r="A24" s="189" t="s">
        <v>206</v>
      </c>
      <c r="B24" s="87">
        <v>54</v>
      </c>
      <c r="C24" s="88">
        <v>1817.4966430000002</v>
      </c>
      <c r="D24" s="87">
        <v>608</v>
      </c>
      <c r="E24" s="87">
        <v>193</v>
      </c>
      <c r="F24" s="87">
        <v>801</v>
      </c>
      <c r="G24" s="349">
        <v>56007.995900000016</v>
      </c>
    </row>
    <row r="25" spans="1:7" ht="20.100000000000001" customHeight="1">
      <c r="A25" s="477" t="s">
        <v>135</v>
      </c>
      <c r="B25" s="415">
        <v>171</v>
      </c>
      <c r="C25" s="416">
        <v>27432.555583999998</v>
      </c>
      <c r="D25" s="415">
        <v>4856</v>
      </c>
      <c r="E25" s="415">
        <v>2459</v>
      </c>
      <c r="F25" s="415">
        <v>7315</v>
      </c>
      <c r="G25" s="416">
        <v>250672.44590000002</v>
      </c>
    </row>
  </sheetData>
  <mergeCells count="2">
    <mergeCell ref="A2:A3"/>
    <mergeCell ref="D2:F2"/>
  </mergeCells>
  <pageMargins left="0.47244094488188981" right="0.23622047244094491" top="0.78740157480314965" bottom="0.59055118110236227" header="0.31496062992125984" footer="0.31496062992125984"/>
  <pageSetup paperSize="9" scale="95" firstPageNumber="23" orientation="landscape" useFirstPageNumber="1" r:id="rId1"/>
  <headerFoot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1"/>
  <sheetViews>
    <sheetView workbookViewId="0">
      <selection sqref="A1:S1"/>
    </sheetView>
  </sheetViews>
  <sheetFormatPr defaultColWidth="9.125" defaultRowHeight="21.95" customHeight="1"/>
  <cols>
    <col min="1" max="1" width="12.875" style="99" customWidth="1"/>
    <col min="2" max="2" width="5" style="99" customWidth="1"/>
    <col min="3" max="3" width="7.5" style="99" customWidth="1"/>
    <col min="4" max="6" width="4.375" style="99" customWidth="1"/>
    <col min="7" max="7" width="7.125" style="99" customWidth="1"/>
    <col min="8" max="8" width="5.25" style="100" customWidth="1"/>
    <col min="9" max="9" width="9.25" style="101" customWidth="1"/>
    <col min="10" max="11" width="6.25" style="100" customWidth="1"/>
    <col min="12" max="12" width="7.375" style="100" customWidth="1"/>
    <col min="13" max="13" width="10.375" style="101" customWidth="1"/>
    <col min="14" max="14" width="5.125" style="100" customWidth="1"/>
    <col min="15" max="15" width="9.125" style="101" customWidth="1"/>
    <col min="16" max="17" width="6" style="100" customWidth="1"/>
    <col min="18" max="18" width="7.25" style="100" customWidth="1"/>
    <col min="19" max="19" width="10.25" style="101" customWidth="1"/>
    <col min="20" max="16384" width="9.125" style="99"/>
  </cols>
  <sheetData>
    <row r="1" spans="1:21" ht="21.95" customHeight="1">
      <c r="A1" s="850" t="s">
        <v>1136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</row>
    <row r="2" spans="1:21" ht="21.95" customHeight="1">
      <c r="A2" s="441"/>
      <c r="B2" s="851" t="s">
        <v>222</v>
      </c>
      <c r="C2" s="852"/>
      <c r="D2" s="852"/>
      <c r="E2" s="852"/>
      <c r="F2" s="852"/>
      <c r="G2" s="853"/>
      <c r="H2" s="854" t="s">
        <v>223</v>
      </c>
      <c r="I2" s="855"/>
      <c r="J2" s="855"/>
      <c r="K2" s="855"/>
      <c r="L2" s="855"/>
      <c r="M2" s="856"/>
      <c r="N2" s="854" t="s">
        <v>152</v>
      </c>
      <c r="O2" s="855"/>
      <c r="P2" s="855"/>
      <c r="Q2" s="855"/>
      <c r="R2" s="855"/>
      <c r="S2" s="857"/>
    </row>
    <row r="3" spans="1:21" ht="21.95" customHeight="1">
      <c r="A3" s="504" t="s">
        <v>207</v>
      </c>
      <c r="B3" s="102" t="s">
        <v>136</v>
      </c>
      <c r="C3" s="103" t="s">
        <v>139</v>
      </c>
      <c r="D3" s="858" t="s">
        <v>140</v>
      </c>
      <c r="E3" s="859"/>
      <c r="F3" s="860"/>
      <c r="G3" s="104" t="s">
        <v>184</v>
      </c>
      <c r="H3" s="105" t="s">
        <v>136</v>
      </c>
      <c r="I3" s="103" t="s">
        <v>139</v>
      </c>
      <c r="J3" s="861" t="s">
        <v>140</v>
      </c>
      <c r="K3" s="862"/>
      <c r="L3" s="863"/>
      <c r="M3" s="352" t="s">
        <v>184</v>
      </c>
      <c r="N3" s="192" t="s">
        <v>136</v>
      </c>
      <c r="O3" s="193" t="s">
        <v>139</v>
      </c>
      <c r="P3" s="864" t="s">
        <v>140</v>
      </c>
      <c r="Q3" s="865"/>
      <c r="R3" s="866"/>
      <c r="S3" s="350" t="s">
        <v>184</v>
      </c>
    </row>
    <row r="4" spans="1:21" ht="21.95" customHeight="1">
      <c r="A4" s="191"/>
      <c r="B4" s="108" t="s">
        <v>141</v>
      </c>
      <c r="C4" s="109" t="s">
        <v>142</v>
      </c>
      <c r="D4" s="110" t="s">
        <v>143</v>
      </c>
      <c r="E4" s="111" t="s">
        <v>144</v>
      </c>
      <c r="F4" s="110" t="s">
        <v>135</v>
      </c>
      <c r="G4" s="110" t="s">
        <v>185</v>
      </c>
      <c r="H4" s="112" t="s">
        <v>141</v>
      </c>
      <c r="I4" s="109" t="s">
        <v>142</v>
      </c>
      <c r="J4" s="113" t="s">
        <v>143</v>
      </c>
      <c r="K4" s="114" t="s">
        <v>144</v>
      </c>
      <c r="L4" s="113" t="s">
        <v>135</v>
      </c>
      <c r="M4" s="353" t="s">
        <v>185</v>
      </c>
      <c r="N4" s="194" t="s">
        <v>141</v>
      </c>
      <c r="O4" s="195" t="s">
        <v>142</v>
      </c>
      <c r="P4" s="115" t="s">
        <v>143</v>
      </c>
      <c r="Q4" s="196" t="s">
        <v>144</v>
      </c>
      <c r="R4" s="196" t="s">
        <v>135</v>
      </c>
      <c r="S4" s="351" t="s">
        <v>185</v>
      </c>
    </row>
    <row r="5" spans="1:21" ht="21.95" customHeight="1">
      <c r="A5" s="638" t="s">
        <v>33</v>
      </c>
      <c r="B5" s="538">
        <v>0</v>
      </c>
      <c r="C5" s="538">
        <v>0</v>
      </c>
      <c r="D5" s="538">
        <v>0</v>
      </c>
      <c r="E5" s="538">
        <v>0</v>
      </c>
      <c r="F5" s="538">
        <v>0</v>
      </c>
      <c r="G5" s="538">
        <v>0</v>
      </c>
      <c r="H5" s="539">
        <v>1</v>
      </c>
      <c r="I5" s="540">
        <v>69</v>
      </c>
      <c r="J5" s="539">
        <v>20</v>
      </c>
      <c r="K5" s="539">
        <v>15</v>
      </c>
      <c r="L5" s="539">
        <v>35</v>
      </c>
      <c r="M5" s="540">
        <v>874.5</v>
      </c>
      <c r="N5" s="539">
        <v>1</v>
      </c>
      <c r="O5" s="540">
        <v>69</v>
      </c>
      <c r="P5" s="539">
        <v>20</v>
      </c>
      <c r="Q5" s="539">
        <v>15</v>
      </c>
      <c r="R5" s="539">
        <v>35</v>
      </c>
      <c r="S5" s="540">
        <v>874.5</v>
      </c>
    </row>
    <row r="6" spans="1:21" ht="21.95" customHeight="1">
      <c r="A6" s="614" t="s">
        <v>81</v>
      </c>
      <c r="B6" s="555">
        <v>0</v>
      </c>
      <c r="C6" s="555">
        <v>0</v>
      </c>
      <c r="D6" s="555">
        <v>0</v>
      </c>
      <c r="E6" s="555">
        <v>0</v>
      </c>
      <c r="F6" s="555">
        <v>0</v>
      </c>
      <c r="G6" s="555">
        <v>0</v>
      </c>
      <c r="H6" s="552">
        <v>1</v>
      </c>
      <c r="I6" s="553">
        <v>39</v>
      </c>
      <c r="J6" s="552">
        <v>10</v>
      </c>
      <c r="K6" s="552">
        <v>0</v>
      </c>
      <c r="L6" s="552">
        <v>10</v>
      </c>
      <c r="M6" s="553">
        <v>482.84</v>
      </c>
      <c r="N6" s="552">
        <v>1</v>
      </c>
      <c r="O6" s="553">
        <v>39</v>
      </c>
      <c r="P6" s="552">
        <v>10</v>
      </c>
      <c r="Q6" s="552">
        <v>0</v>
      </c>
      <c r="R6" s="552">
        <v>10</v>
      </c>
      <c r="S6" s="553">
        <v>482.84</v>
      </c>
    </row>
    <row r="7" spans="1:21" ht="21.95" customHeight="1">
      <c r="A7" s="614" t="s">
        <v>98</v>
      </c>
      <c r="B7" s="555">
        <v>0</v>
      </c>
      <c r="C7" s="555">
        <v>0</v>
      </c>
      <c r="D7" s="555">
        <v>0</v>
      </c>
      <c r="E7" s="555">
        <v>0</v>
      </c>
      <c r="F7" s="555">
        <v>0</v>
      </c>
      <c r="G7" s="555">
        <v>0</v>
      </c>
      <c r="H7" s="552">
        <v>1</v>
      </c>
      <c r="I7" s="553">
        <v>30</v>
      </c>
      <c r="J7" s="552">
        <v>0</v>
      </c>
      <c r="K7" s="552">
        <v>0</v>
      </c>
      <c r="L7" s="552">
        <v>0</v>
      </c>
      <c r="M7" s="553">
        <v>20877.64</v>
      </c>
      <c r="N7" s="552">
        <v>1</v>
      </c>
      <c r="O7" s="553">
        <v>30</v>
      </c>
      <c r="P7" s="552">
        <v>0</v>
      </c>
      <c r="Q7" s="552">
        <v>0</v>
      </c>
      <c r="R7" s="552">
        <v>0</v>
      </c>
      <c r="S7" s="553">
        <v>20877.64</v>
      </c>
    </row>
    <row r="8" spans="1:21" ht="21.95" customHeight="1">
      <c r="A8" s="614" t="s">
        <v>19</v>
      </c>
      <c r="B8" s="555">
        <v>0</v>
      </c>
      <c r="C8" s="555">
        <v>0</v>
      </c>
      <c r="D8" s="555">
        <v>0</v>
      </c>
      <c r="E8" s="555">
        <v>0</v>
      </c>
      <c r="F8" s="555">
        <v>0</v>
      </c>
      <c r="G8" s="555">
        <v>0</v>
      </c>
      <c r="H8" s="552">
        <v>2</v>
      </c>
      <c r="I8" s="553">
        <v>120</v>
      </c>
      <c r="J8" s="552">
        <v>72</v>
      </c>
      <c r="K8" s="552">
        <v>17</v>
      </c>
      <c r="L8" s="552">
        <v>89</v>
      </c>
      <c r="M8" s="553">
        <v>975.55</v>
      </c>
      <c r="N8" s="552">
        <v>2</v>
      </c>
      <c r="O8" s="553">
        <v>120</v>
      </c>
      <c r="P8" s="552">
        <v>72</v>
      </c>
      <c r="Q8" s="552">
        <v>17</v>
      </c>
      <c r="R8" s="552">
        <v>89</v>
      </c>
      <c r="S8" s="553">
        <v>975.55</v>
      </c>
    </row>
    <row r="9" spans="1:21" ht="21.95" customHeight="1">
      <c r="A9" s="615" t="s">
        <v>6</v>
      </c>
      <c r="B9" s="555">
        <v>0</v>
      </c>
      <c r="C9" s="555">
        <v>0</v>
      </c>
      <c r="D9" s="555">
        <v>0</v>
      </c>
      <c r="E9" s="555">
        <v>0</v>
      </c>
      <c r="F9" s="555">
        <v>0</v>
      </c>
      <c r="G9" s="555">
        <v>0</v>
      </c>
      <c r="H9" s="552">
        <v>4</v>
      </c>
      <c r="I9" s="553">
        <v>369.55555800000002</v>
      </c>
      <c r="J9" s="552">
        <v>408</v>
      </c>
      <c r="K9" s="552">
        <v>549</v>
      </c>
      <c r="L9" s="552">
        <v>957</v>
      </c>
      <c r="M9" s="553">
        <v>1340.6599999999999</v>
      </c>
      <c r="N9" s="552">
        <v>4</v>
      </c>
      <c r="O9" s="553">
        <v>369.55555800000002</v>
      </c>
      <c r="P9" s="552">
        <v>408</v>
      </c>
      <c r="Q9" s="552">
        <v>549</v>
      </c>
      <c r="R9" s="552">
        <v>957</v>
      </c>
      <c r="S9" s="553">
        <v>1340.6599999999999</v>
      </c>
    </row>
    <row r="10" spans="1:21" ht="21.95" customHeight="1">
      <c r="A10" s="615" t="s">
        <v>43</v>
      </c>
      <c r="B10" s="555">
        <v>0</v>
      </c>
      <c r="C10" s="555">
        <v>0</v>
      </c>
      <c r="D10" s="555">
        <v>0</v>
      </c>
      <c r="E10" s="555">
        <v>0</v>
      </c>
      <c r="F10" s="555">
        <v>0</v>
      </c>
      <c r="G10" s="555">
        <v>0</v>
      </c>
      <c r="H10" s="552">
        <v>2</v>
      </c>
      <c r="I10" s="553">
        <v>0</v>
      </c>
      <c r="J10" s="552">
        <v>0</v>
      </c>
      <c r="K10" s="552">
        <v>0</v>
      </c>
      <c r="L10" s="552">
        <v>0</v>
      </c>
      <c r="M10" s="553">
        <v>2163</v>
      </c>
      <c r="N10" s="552">
        <v>2</v>
      </c>
      <c r="O10" s="553">
        <v>0</v>
      </c>
      <c r="P10" s="552">
        <v>0</v>
      </c>
      <c r="Q10" s="552">
        <v>0</v>
      </c>
      <c r="R10" s="552">
        <v>0</v>
      </c>
      <c r="S10" s="553">
        <v>2163</v>
      </c>
    </row>
    <row r="11" spans="1:21" ht="21.95" customHeight="1">
      <c r="A11" s="615" t="s">
        <v>45</v>
      </c>
      <c r="B11" s="555">
        <v>0</v>
      </c>
      <c r="C11" s="555">
        <v>0</v>
      </c>
      <c r="D11" s="555">
        <v>0</v>
      </c>
      <c r="E11" s="555">
        <v>0</v>
      </c>
      <c r="F11" s="555">
        <v>0</v>
      </c>
      <c r="G11" s="555">
        <v>0</v>
      </c>
      <c r="H11" s="552">
        <v>2</v>
      </c>
      <c r="I11" s="553">
        <v>130</v>
      </c>
      <c r="J11" s="552">
        <v>100</v>
      </c>
      <c r="K11" s="552">
        <v>85</v>
      </c>
      <c r="L11" s="552">
        <v>185</v>
      </c>
      <c r="M11" s="553">
        <v>474.4</v>
      </c>
      <c r="N11" s="552">
        <v>2</v>
      </c>
      <c r="O11" s="553">
        <v>130</v>
      </c>
      <c r="P11" s="552">
        <v>100</v>
      </c>
      <c r="Q11" s="552">
        <v>85</v>
      </c>
      <c r="R11" s="552">
        <v>185</v>
      </c>
      <c r="S11" s="553">
        <v>474.4</v>
      </c>
      <c r="U11" s="101"/>
    </row>
    <row r="12" spans="1:21" ht="21.95" customHeight="1">
      <c r="A12" s="616" t="s">
        <v>22</v>
      </c>
      <c r="B12" s="555">
        <v>0</v>
      </c>
      <c r="C12" s="555">
        <v>0</v>
      </c>
      <c r="D12" s="555">
        <v>0</v>
      </c>
      <c r="E12" s="555">
        <v>0</v>
      </c>
      <c r="F12" s="555">
        <v>0</v>
      </c>
      <c r="G12" s="555">
        <v>0</v>
      </c>
      <c r="H12" s="569">
        <v>2</v>
      </c>
      <c r="I12" s="617">
        <v>25</v>
      </c>
      <c r="J12" s="569">
        <v>0</v>
      </c>
      <c r="K12" s="569">
        <v>0</v>
      </c>
      <c r="L12" s="569">
        <v>0</v>
      </c>
      <c r="M12" s="617">
        <v>905.14</v>
      </c>
      <c r="N12" s="569">
        <v>2</v>
      </c>
      <c r="O12" s="617">
        <v>25</v>
      </c>
      <c r="P12" s="569">
        <v>0</v>
      </c>
      <c r="Q12" s="569">
        <v>0</v>
      </c>
      <c r="R12" s="569">
        <v>0</v>
      </c>
      <c r="S12" s="617">
        <v>905.14</v>
      </c>
    </row>
    <row r="13" spans="1:21" ht="21.95" customHeight="1">
      <c r="A13" s="616" t="s">
        <v>746</v>
      </c>
      <c r="B13" s="555">
        <v>0</v>
      </c>
      <c r="C13" s="555">
        <v>0</v>
      </c>
      <c r="D13" s="555">
        <v>0</v>
      </c>
      <c r="E13" s="555">
        <v>0</v>
      </c>
      <c r="F13" s="555">
        <v>0</v>
      </c>
      <c r="G13" s="555">
        <v>0</v>
      </c>
      <c r="H13" s="569">
        <v>1</v>
      </c>
      <c r="I13" s="617">
        <v>66.889080000000007</v>
      </c>
      <c r="J13" s="569">
        <v>225</v>
      </c>
      <c r="K13" s="569">
        <v>45</v>
      </c>
      <c r="L13" s="569">
        <v>270</v>
      </c>
      <c r="M13" s="617">
        <v>18891.88</v>
      </c>
      <c r="N13" s="569">
        <v>1</v>
      </c>
      <c r="O13" s="617">
        <v>66.889080000000007</v>
      </c>
      <c r="P13" s="569">
        <v>225</v>
      </c>
      <c r="Q13" s="569">
        <v>45</v>
      </c>
      <c r="R13" s="569">
        <v>270</v>
      </c>
      <c r="S13" s="617">
        <v>18891.88</v>
      </c>
    </row>
    <row r="14" spans="1:21" ht="21.95" customHeight="1">
      <c r="A14" s="616" t="s">
        <v>8</v>
      </c>
      <c r="B14" s="555">
        <v>0</v>
      </c>
      <c r="C14" s="555">
        <v>0</v>
      </c>
      <c r="D14" s="555">
        <v>0</v>
      </c>
      <c r="E14" s="555">
        <v>0</v>
      </c>
      <c r="F14" s="555">
        <v>0</v>
      </c>
      <c r="G14" s="555">
        <v>0</v>
      </c>
      <c r="H14" s="569">
        <v>3</v>
      </c>
      <c r="I14" s="617">
        <v>34.766355000000004</v>
      </c>
      <c r="J14" s="569">
        <v>20</v>
      </c>
      <c r="K14" s="569">
        <v>10</v>
      </c>
      <c r="L14" s="569">
        <v>30</v>
      </c>
      <c r="M14" s="617">
        <v>13108.779999999999</v>
      </c>
      <c r="N14" s="569">
        <v>3</v>
      </c>
      <c r="O14" s="617">
        <v>34.766355000000004</v>
      </c>
      <c r="P14" s="569">
        <v>20</v>
      </c>
      <c r="Q14" s="569">
        <v>10</v>
      </c>
      <c r="R14" s="569">
        <v>30</v>
      </c>
      <c r="S14" s="617">
        <v>13108.779999999999</v>
      </c>
    </row>
    <row r="15" spans="1:21" ht="21.95" customHeight="1">
      <c r="A15" s="616" t="s">
        <v>757</v>
      </c>
      <c r="B15" s="555">
        <v>0</v>
      </c>
      <c r="C15" s="555">
        <v>0</v>
      </c>
      <c r="D15" s="555">
        <v>0</v>
      </c>
      <c r="E15" s="555">
        <v>0</v>
      </c>
      <c r="F15" s="555">
        <v>0</v>
      </c>
      <c r="G15" s="555">
        <v>0</v>
      </c>
      <c r="H15" s="569">
        <v>1</v>
      </c>
      <c r="I15" s="617">
        <v>17.73</v>
      </c>
      <c r="J15" s="569">
        <v>10</v>
      </c>
      <c r="K15" s="569">
        <v>0</v>
      </c>
      <c r="L15" s="569">
        <v>10</v>
      </c>
      <c r="M15" s="617">
        <v>354</v>
      </c>
      <c r="N15" s="569">
        <v>1</v>
      </c>
      <c r="O15" s="617">
        <v>17.73</v>
      </c>
      <c r="P15" s="569">
        <v>10</v>
      </c>
      <c r="Q15" s="569">
        <v>0</v>
      </c>
      <c r="R15" s="569">
        <v>10</v>
      </c>
      <c r="S15" s="617">
        <v>354</v>
      </c>
    </row>
    <row r="16" spans="1:21" ht="21.95" customHeight="1">
      <c r="A16" s="616" t="s">
        <v>10</v>
      </c>
      <c r="B16" s="555">
        <v>0</v>
      </c>
      <c r="C16" s="555">
        <v>0</v>
      </c>
      <c r="D16" s="555">
        <v>0</v>
      </c>
      <c r="E16" s="555">
        <v>0</v>
      </c>
      <c r="F16" s="555">
        <v>0</v>
      </c>
      <c r="G16" s="555">
        <v>0</v>
      </c>
      <c r="H16" s="569">
        <v>2</v>
      </c>
      <c r="I16" s="617">
        <v>76</v>
      </c>
      <c r="J16" s="569">
        <v>34</v>
      </c>
      <c r="K16" s="569">
        <v>12</v>
      </c>
      <c r="L16" s="569">
        <v>46</v>
      </c>
      <c r="M16" s="617">
        <v>3102.43</v>
      </c>
      <c r="N16" s="569">
        <v>2</v>
      </c>
      <c r="O16" s="617">
        <v>76</v>
      </c>
      <c r="P16" s="569">
        <v>34</v>
      </c>
      <c r="Q16" s="569">
        <v>12</v>
      </c>
      <c r="R16" s="569">
        <v>46</v>
      </c>
      <c r="S16" s="617">
        <v>3102.43</v>
      </c>
    </row>
    <row r="17" spans="1:19" ht="21.95" customHeight="1">
      <c r="A17" s="616" t="s">
        <v>750</v>
      </c>
      <c r="B17" s="555">
        <v>0</v>
      </c>
      <c r="C17" s="555">
        <v>0</v>
      </c>
      <c r="D17" s="555">
        <v>0</v>
      </c>
      <c r="E17" s="555">
        <v>0</v>
      </c>
      <c r="F17" s="555">
        <v>0</v>
      </c>
      <c r="G17" s="555">
        <v>0</v>
      </c>
      <c r="H17" s="569">
        <v>1</v>
      </c>
      <c r="I17" s="617">
        <v>22</v>
      </c>
      <c r="J17" s="569">
        <v>8</v>
      </c>
      <c r="K17" s="569">
        <v>0</v>
      </c>
      <c r="L17" s="569">
        <v>8</v>
      </c>
      <c r="M17" s="617">
        <v>432.75</v>
      </c>
      <c r="N17" s="569">
        <v>1</v>
      </c>
      <c r="O17" s="617">
        <v>22</v>
      </c>
      <c r="P17" s="569">
        <v>8</v>
      </c>
      <c r="Q17" s="569">
        <v>0</v>
      </c>
      <c r="R17" s="569">
        <v>8</v>
      </c>
      <c r="S17" s="617">
        <v>432.75</v>
      </c>
    </row>
    <row r="18" spans="1:19" ht="21.95" customHeight="1">
      <c r="A18" s="616" t="s">
        <v>762</v>
      </c>
      <c r="B18" s="555">
        <v>0</v>
      </c>
      <c r="C18" s="555">
        <v>0</v>
      </c>
      <c r="D18" s="555">
        <v>0</v>
      </c>
      <c r="E18" s="555">
        <v>0</v>
      </c>
      <c r="F18" s="555">
        <v>0</v>
      </c>
      <c r="G18" s="555">
        <v>0</v>
      </c>
      <c r="H18" s="569">
        <v>1</v>
      </c>
      <c r="I18" s="617">
        <v>50</v>
      </c>
      <c r="J18" s="569">
        <v>98</v>
      </c>
      <c r="K18" s="569">
        <v>10</v>
      </c>
      <c r="L18" s="569">
        <v>108</v>
      </c>
      <c r="M18" s="617">
        <v>489.5</v>
      </c>
      <c r="N18" s="569">
        <v>1</v>
      </c>
      <c r="O18" s="617">
        <v>50</v>
      </c>
      <c r="P18" s="569">
        <v>98</v>
      </c>
      <c r="Q18" s="569">
        <v>10</v>
      </c>
      <c r="R18" s="569">
        <v>108</v>
      </c>
      <c r="S18" s="617">
        <v>489.5</v>
      </c>
    </row>
    <row r="19" spans="1:19" ht="21.95" customHeight="1">
      <c r="A19" s="616" t="s">
        <v>727</v>
      </c>
      <c r="B19" s="555">
        <v>0</v>
      </c>
      <c r="C19" s="555">
        <v>0</v>
      </c>
      <c r="D19" s="555">
        <v>0</v>
      </c>
      <c r="E19" s="555">
        <v>0</v>
      </c>
      <c r="F19" s="555">
        <v>0</v>
      </c>
      <c r="G19" s="555">
        <v>0</v>
      </c>
      <c r="H19" s="569">
        <v>1</v>
      </c>
      <c r="I19" s="617">
        <v>48</v>
      </c>
      <c r="J19" s="569">
        <v>28</v>
      </c>
      <c r="K19" s="569">
        <v>12</v>
      </c>
      <c r="L19" s="569">
        <v>40</v>
      </c>
      <c r="M19" s="617">
        <v>105</v>
      </c>
      <c r="N19" s="569">
        <v>1</v>
      </c>
      <c r="O19" s="617">
        <v>48</v>
      </c>
      <c r="P19" s="569">
        <v>28</v>
      </c>
      <c r="Q19" s="569">
        <v>12</v>
      </c>
      <c r="R19" s="569">
        <v>40</v>
      </c>
      <c r="S19" s="617">
        <v>105</v>
      </c>
    </row>
    <row r="20" spans="1:19" ht="21.95" customHeight="1">
      <c r="A20" s="616" t="s">
        <v>724</v>
      </c>
      <c r="B20" s="555">
        <v>0</v>
      </c>
      <c r="C20" s="555">
        <v>0</v>
      </c>
      <c r="D20" s="555">
        <v>0</v>
      </c>
      <c r="E20" s="555">
        <v>0</v>
      </c>
      <c r="F20" s="555">
        <v>0</v>
      </c>
      <c r="G20" s="555">
        <v>0</v>
      </c>
      <c r="H20" s="569">
        <v>1</v>
      </c>
      <c r="I20" s="617">
        <v>45</v>
      </c>
      <c r="J20" s="569">
        <v>17</v>
      </c>
      <c r="K20" s="569">
        <v>5</v>
      </c>
      <c r="L20" s="569">
        <v>22</v>
      </c>
      <c r="M20" s="617">
        <v>2519.02</v>
      </c>
      <c r="N20" s="569">
        <v>1</v>
      </c>
      <c r="O20" s="617">
        <v>45</v>
      </c>
      <c r="P20" s="569">
        <v>17</v>
      </c>
      <c r="Q20" s="569">
        <v>5</v>
      </c>
      <c r="R20" s="569">
        <v>22</v>
      </c>
      <c r="S20" s="617">
        <v>2519.02</v>
      </c>
    </row>
    <row r="21" spans="1:19" ht="21.95" customHeight="1">
      <c r="A21" s="616" t="s">
        <v>767</v>
      </c>
      <c r="B21" s="555">
        <v>0</v>
      </c>
      <c r="C21" s="555">
        <v>0</v>
      </c>
      <c r="D21" s="555">
        <v>0</v>
      </c>
      <c r="E21" s="555">
        <v>0</v>
      </c>
      <c r="F21" s="555">
        <v>0</v>
      </c>
      <c r="G21" s="555">
        <v>0</v>
      </c>
      <c r="H21" s="569">
        <v>1</v>
      </c>
      <c r="I21" s="617">
        <v>5</v>
      </c>
      <c r="J21" s="569">
        <v>4</v>
      </c>
      <c r="K21" s="569">
        <v>2</v>
      </c>
      <c r="L21" s="569">
        <v>6</v>
      </c>
      <c r="M21" s="617">
        <v>489.5</v>
      </c>
      <c r="N21" s="569">
        <v>1</v>
      </c>
      <c r="O21" s="617">
        <v>5</v>
      </c>
      <c r="P21" s="569">
        <v>4</v>
      </c>
      <c r="Q21" s="569">
        <v>2</v>
      </c>
      <c r="R21" s="569">
        <v>6</v>
      </c>
      <c r="S21" s="617">
        <v>489.5</v>
      </c>
    </row>
    <row r="22" spans="1:19" ht="21.95" customHeight="1">
      <c r="A22" s="616" t="s">
        <v>768</v>
      </c>
      <c r="B22" s="555">
        <v>0</v>
      </c>
      <c r="C22" s="555">
        <v>0</v>
      </c>
      <c r="D22" s="555">
        <v>0</v>
      </c>
      <c r="E22" s="555">
        <v>0</v>
      </c>
      <c r="F22" s="555">
        <v>0</v>
      </c>
      <c r="G22" s="555">
        <v>0</v>
      </c>
      <c r="H22" s="569">
        <v>2</v>
      </c>
      <c r="I22" s="617">
        <v>130.30000000000001</v>
      </c>
      <c r="J22" s="569">
        <v>0</v>
      </c>
      <c r="K22" s="569">
        <v>0</v>
      </c>
      <c r="L22" s="569">
        <v>0</v>
      </c>
      <c r="M22" s="617">
        <v>19142.3</v>
      </c>
      <c r="N22" s="569">
        <v>2</v>
      </c>
      <c r="O22" s="617">
        <v>130.30000000000001</v>
      </c>
      <c r="P22" s="569">
        <v>0</v>
      </c>
      <c r="Q22" s="569">
        <v>0</v>
      </c>
      <c r="R22" s="569">
        <v>0</v>
      </c>
      <c r="S22" s="617">
        <v>19142.3</v>
      </c>
    </row>
    <row r="23" spans="1:19" ht="21.95" customHeight="1">
      <c r="A23" s="743" t="s">
        <v>721</v>
      </c>
      <c r="B23" s="744">
        <v>0</v>
      </c>
      <c r="C23" s="744">
        <v>0</v>
      </c>
      <c r="D23" s="744">
        <v>0</v>
      </c>
      <c r="E23" s="744">
        <v>0</v>
      </c>
      <c r="F23" s="744">
        <v>0</v>
      </c>
      <c r="G23" s="744">
        <v>0</v>
      </c>
      <c r="H23" s="745">
        <v>2</v>
      </c>
      <c r="I23" s="746">
        <v>42</v>
      </c>
      <c r="J23" s="745">
        <v>0</v>
      </c>
      <c r="K23" s="745">
        <v>0</v>
      </c>
      <c r="L23" s="745">
        <v>0</v>
      </c>
      <c r="M23" s="746">
        <v>836.81</v>
      </c>
      <c r="N23" s="745">
        <v>2</v>
      </c>
      <c r="O23" s="746">
        <v>42</v>
      </c>
      <c r="P23" s="745">
        <v>0</v>
      </c>
      <c r="Q23" s="745">
        <v>0</v>
      </c>
      <c r="R23" s="745">
        <v>0</v>
      </c>
      <c r="S23" s="746">
        <v>836.81</v>
      </c>
    </row>
    <row r="24" spans="1:19" ht="21.95" customHeight="1">
      <c r="A24" s="616" t="s">
        <v>4</v>
      </c>
      <c r="B24" s="555">
        <v>0</v>
      </c>
      <c r="C24" s="555">
        <v>0</v>
      </c>
      <c r="D24" s="555">
        <v>0</v>
      </c>
      <c r="E24" s="555">
        <v>0</v>
      </c>
      <c r="F24" s="555">
        <v>0</v>
      </c>
      <c r="G24" s="555">
        <v>0</v>
      </c>
      <c r="H24" s="569">
        <v>5</v>
      </c>
      <c r="I24" s="617">
        <v>737.38977199999999</v>
      </c>
      <c r="J24" s="569">
        <v>182</v>
      </c>
      <c r="K24" s="569">
        <v>253</v>
      </c>
      <c r="L24" s="569">
        <v>435</v>
      </c>
      <c r="M24" s="617">
        <v>3363.5</v>
      </c>
      <c r="N24" s="569">
        <v>5</v>
      </c>
      <c r="O24" s="617">
        <v>737.38977199999999</v>
      </c>
      <c r="P24" s="569">
        <v>182</v>
      </c>
      <c r="Q24" s="569">
        <v>253</v>
      </c>
      <c r="R24" s="569">
        <v>435</v>
      </c>
      <c r="S24" s="617">
        <v>3363.5</v>
      </c>
    </row>
    <row r="25" spans="1:19" ht="21.95" customHeight="1">
      <c r="A25" s="616" t="s">
        <v>38</v>
      </c>
      <c r="B25" s="555">
        <v>0</v>
      </c>
      <c r="C25" s="555">
        <v>0</v>
      </c>
      <c r="D25" s="555">
        <v>0</v>
      </c>
      <c r="E25" s="555">
        <v>0</v>
      </c>
      <c r="F25" s="555">
        <v>0</v>
      </c>
      <c r="G25" s="555">
        <v>0</v>
      </c>
      <c r="H25" s="569">
        <v>3</v>
      </c>
      <c r="I25" s="617">
        <v>417</v>
      </c>
      <c r="J25" s="569">
        <v>164</v>
      </c>
      <c r="K25" s="569">
        <v>95</v>
      </c>
      <c r="L25" s="569">
        <v>259</v>
      </c>
      <c r="M25" s="617">
        <v>1009.2591</v>
      </c>
      <c r="N25" s="569">
        <v>3</v>
      </c>
      <c r="O25" s="617">
        <v>417</v>
      </c>
      <c r="P25" s="569">
        <v>164</v>
      </c>
      <c r="Q25" s="569">
        <v>95</v>
      </c>
      <c r="R25" s="569">
        <v>259</v>
      </c>
      <c r="S25" s="617">
        <v>1009.2591</v>
      </c>
    </row>
    <row r="26" spans="1:19" ht="21.95" customHeight="1">
      <c r="A26" s="616" t="s">
        <v>769</v>
      </c>
      <c r="B26" s="555">
        <v>0</v>
      </c>
      <c r="C26" s="555">
        <v>0</v>
      </c>
      <c r="D26" s="555">
        <v>0</v>
      </c>
      <c r="E26" s="555">
        <v>0</v>
      </c>
      <c r="F26" s="555">
        <v>0</v>
      </c>
      <c r="G26" s="555">
        <v>0</v>
      </c>
      <c r="H26" s="569">
        <v>1</v>
      </c>
      <c r="I26" s="617">
        <v>0</v>
      </c>
      <c r="J26" s="569">
        <v>0</v>
      </c>
      <c r="K26" s="569">
        <v>0</v>
      </c>
      <c r="L26" s="569">
        <v>0</v>
      </c>
      <c r="M26" s="617">
        <v>82512.05</v>
      </c>
      <c r="N26" s="569">
        <v>1</v>
      </c>
      <c r="O26" s="617">
        <v>0</v>
      </c>
      <c r="P26" s="569">
        <v>0</v>
      </c>
      <c r="Q26" s="569">
        <v>0</v>
      </c>
      <c r="R26" s="569">
        <v>0</v>
      </c>
      <c r="S26" s="617">
        <v>82512.05</v>
      </c>
    </row>
    <row r="27" spans="1:19" ht="21.95" customHeight="1">
      <c r="A27" s="616" t="s">
        <v>2</v>
      </c>
      <c r="B27" s="555">
        <v>0</v>
      </c>
      <c r="C27" s="555">
        <v>0</v>
      </c>
      <c r="D27" s="555">
        <v>0</v>
      </c>
      <c r="E27" s="555">
        <v>0</v>
      </c>
      <c r="F27" s="555">
        <v>0</v>
      </c>
      <c r="G27" s="555">
        <v>0</v>
      </c>
      <c r="H27" s="569">
        <v>1</v>
      </c>
      <c r="I27" s="617">
        <v>14</v>
      </c>
      <c r="J27" s="569">
        <v>3</v>
      </c>
      <c r="K27" s="569">
        <v>0</v>
      </c>
      <c r="L27" s="569">
        <v>3</v>
      </c>
      <c r="M27" s="617">
        <v>390.68</v>
      </c>
      <c r="N27" s="569">
        <v>1</v>
      </c>
      <c r="O27" s="617">
        <v>14</v>
      </c>
      <c r="P27" s="569">
        <v>3</v>
      </c>
      <c r="Q27" s="569">
        <v>0</v>
      </c>
      <c r="R27" s="569">
        <v>3</v>
      </c>
      <c r="S27" s="617">
        <v>390.68</v>
      </c>
    </row>
    <row r="28" spans="1:19" ht="21.95" customHeight="1">
      <c r="A28" s="750" t="s">
        <v>733</v>
      </c>
      <c r="B28" s="555">
        <v>0</v>
      </c>
      <c r="C28" s="555">
        <v>0</v>
      </c>
      <c r="D28" s="555">
        <v>0</v>
      </c>
      <c r="E28" s="555">
        <v>0</v>
      </c>
      <c r="F28" s="555">
        <v>0</v>
      </c>
      <c r="G28" s="555">
        <v>0</v>
      </c>
      <c r="H28" s="569">
        <v>3</v>
      </c>
      <c r="I28" s="617">
        <v>72</v>
      </c>
      <c r="J28" s="569">
        <v>12</v>
      </c>
      <c r="K28" s="569">
        <v>3</v>
      </c>
      <c r="L28" s="569">
        <v>15</v>
      </c>
      <c r="M28" s="617">
        <v>1130.96</v>
      </c>
      <c r="N28" s="569">
        <v>3</v>
      </c>
      <c r="O28" s="617">
        <v>72</v>
      </c>
      <c r="P28" s="569">
        <v>12</v>
      </c>
      <c r="Q28" s="569">
        <v>3</v>
      </c>
      <c r="R28" s="569">
        <v>15</v>
      </c>
      <c r="S28" s="617">
        <v>1130.96</v>
      </c>
    </row>
    <row r="29" spans="1:19" ht="21.95" customHeight="1">
      <c r="A29" s="750" t="s">
        <v>748</v>
      </c>
      <c r="B29" s="555">
        <v>0</v>
      </c>
      <c r="C29" s="555">
        <v>0</v>
      </c>
      <c r="D29" s="555">
        <v>0</v>
      </c>
      <c r="E29" s="555">
        <v>0</v>
      </c>
      <c r="F29" s="555">
        <v>0</v>
      </c>
      <c r="G29" s="555">
        <v>0</v>
      </c>
      <c r="H29" s="569">
        <v>1</v>
      </c>
      <c r="I29" s="617">
        <v>0.5</v>
      </c>
      <c r="J29" s="569">
        <v>1</v>
      </c>
      <c r="K29" s="569">
        <v>0</v>
      </c>
      <c r="L29" s="569">
        <v>1</v>
      </c>
      <c r="M29" s="617">
        <v>280</v>
      </c>
      <c r="N29" s="569">
        <v>1</v>
      </c>
      <c r="O29" s="617">
        <v>0.5</v>
      </c>
      <c r="P29" s="569">
        <v>1</v>
      </c>
      <c r="Q29" s="569">
        <v>0</v>
      </c>
      <c r="R29" s="569">
        <v>1</v>
      </c>
      <c r="S29" s="617">
        <v>280</v>
      </c>
    </row>
    <row r="30" spans="1:19" ht="21.95" customHeight="1">
      <c r="A30" s="750" t="s">
        <v>756</v>
      </c>
      <c r="B30" s="555">
        <v>0</v>
      </c>
      <c r="C30" s="555">
        <v>0</v>
      </c>
      <c r="D30" s="555">
        <v>0</v>
      </c>
      <c r="E30" s="555">
        <v>0</v>
      </c>
      <c r="F30" s="555">
        <v>0</v>
      </c>
      <c r="G30" s="555">
        <v>0</v>
      </c>
      <c r="H30" s="569">
        <v>1</v>
      </c>
      <c r="I30" s="617">
        <v>35</v>
      </c>
      <c r="J30" s="569">
        <v>7</v>
      </c>
      <c r="K30" s="569">
        <v>0</v>
      </c>
      <c r="L30" s="569">
        <v>7</v>
      </c>
      <c r="M30" s="617">
        <v>590</v>
      </c>
      <c r="N30" s="569">
        <v>1</v>
      </c>
      <c r="O30" s="617">
        <v>35</v>
      </c>
      <c r="P30" s="569">
        <v>7</v>
      </c>
      <c r="Q30" s="569">
        <v>0</v>
      </c>
      <c r="R30" s="569">
        <v>7</v>
      </c>
      <c r="S30" s="617">
        <v>590</v>
      </c>
    </row>
    <row r="31" spans="1:19" ht="21.95" customHeight="1">
      <c r="A31" s="619" t="s">
        <v>135</v>
      </c>
      <c r="B31" s="518">
        <v>0</v>
      </c>
      <c r="C31" s="518">
        <v>0</v>
      </c>
      <c r="D31" s="518">
        <v>0</v>
      </c>
      <c r="E31" s="518">
        <v>0</v>
      </c>
      <c r="F31" s="518">
        <v>0</v>
      </c>
      <c r="G31" s="518">
        <v>0</v>
      </c>
      <c r="H31" s="424">
        <v>46</v>
      </c>
      <c r="I31" s="425">
        <v>2596.1307649999999</v>
      </c>
      <c r="J31" s="424">
        <v>1423</v>
      </c>
      <c r="K31" s="424">
        <v>1113</v>
      </c>
      <c r="L31" s="424">
        <v>2536</v>
      </c>
      <c r="M31" s="425">
        <v>176842.14910000001</v>
      </c>
      <c r="N31" s="424">
        <v>46</v>
      </c>
      <c r="O31" s="425">
        <v>2596.1307649999999</v>
      </c>
      <c r="P31" s="424">
        <v>1423</v>
      </c>
      <c r="Q31" s="424">
        <v>1113</v>
      </c>
      <c r="R31" s="424">
        <v>2536</v>
      </c>
      <c r="S31" s="425">
        <v>176842.14910000001</v>
      </c>
    </row>
  </sheetData>
  <sortState xmlns:xlrd2="http://schemas.microsoft.com/office/spreadsheetml/2017/richdata2" ref="A1:H11">
    <sortCondition ref="A1:A11"/>
  </sortState>
  <mergeCells count="7">
    <mergeCell ref="A1:S1"/>
    <mergeCell ref="B2:G2"/>
    <mergeCell ref="H2:M2"/>
    <mergeCell ref="N2:S2"/>
    <mergeCell ref="D3:F3"/>
    <mergeCell ref="J3:L3"/>
    <mergeCell ref="P3:R3"/>
  </mergeCells>
  <pageMargins left="0.27559055118110237" right="7.874015748031496E-2" top="0.55118110236220474" bottom="0.55118110236220474" header="0.31496062992125984" footer="0.31496062992125984"/>
  <pageSetup paperSize="9" firstPageNumber="24" orientation="landscape" useFirstPageNumber="1" r:id="rId1"/>
  <headerFoot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5"/>
  <sheetViews>
    <sheetView workbookViewId="0">
      <selection sqref="A1:S1"/>
    </sheetView>
  </sheetViews>
  <sheetFormatPr defaultColWidth="9.125" defaultRowHeight="20.100000000000001" customHeight="1"/>
  <cols>
    <col min="1" max="1" width="9" style="89" customWidth="1"/>
    <col min="2" max="2" width="5.25" style="89" customWidth="1"/>
    <col min="3" max="3" width="8.25" style="89" customWidth="1"/>
    <col min="4" max="6" width="4.875" style="89" customWidth="1"/>
    <col min="7" max="7" width="7.25" style="89" customWidth="1"/>
    <col min="8" max="8" width="6" style="37" customWidth="1"/>
    <col min="9" max="9" width="9.375" style="38" bestFit="1" customWidth="1"/>
    <col min="10" max="11" width="6" style="37" customWidth="1"/>
    <col min="12" max="12" width="6.875" style="37" customWidth="1"/>
    <col min="13" max="13" width="10" style="38" customWidth="1"/>
    <col min="14" max="14" width="5.875" style="37" customWidth="1"/>
    <col min="15" max="15" width="9.375" style="38" bestFit="1" customWidth="1"/>
    <col min="16" max="17" width="6.125" style="37" customWidth="1"/>
    <col min="18" max="18" width="7.125" style="37" customWidth="1"/>
    <col min="19" max="19" width="10.375" style="38" customWidth="1"/>
    <col min="20" max="16384" width="9.125" style="11"/>
  </cols>
  <sheetData>
    <row r="1" spans="1:19" ht="24" customHeight="1">
      <c r="A1" s="805" t="s">
        <v>1137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  <c r="S1" s="805"/>
    </row>
    <row r="2" spans="1:19" ht="20.100000000000001" customHeight="1">
      <c r="A2" s="197" t="s">
        <v>208</v>
      </c>
      <c r="B2" s="867" t="s">
        <v>210</v>
      </c>
      <c r="C2" s="868"/>
      <c r="D2" s="868"/>
      <c r="E2" s="868"/>
      <c r="F2" s="868"/>
      <c r="G2" s="869"/>
      <c r="H2" s="870" t="s">
        <v>211</v>
      </c>
      <c r="I2" s="871"/>
      <c r="J2" s="871"/>
      <c r="K2" s="871"/>
      <c r="L2" s="871"/>
      <c r="M2" s="872"/>
      <c r="N2" s="870" t="s">
        <v>152</v>
      </c>
      <c r="O2" s="871"/>
      <c r="P2" s="871"/>
      <c r="Q2" s="871"/>
      <c r="R2" s="871"/>
      <c r="S2" s="873"/>
    </row>
    <row r="3" spans="1:19" ht="20.100000000000001" customHeight="1">
      <c r="A3" s="198" t="s">
        <v>209</v>
      </c>
      <c r="B3" s="116" t="s">
        <v>136</v>
      </c>
      <c r="C3" s="117" t="s">
        <v>139</v>
      </c>
      <c r="D3" s="874" t="s">
        <v>140</v>
      </c>
      <c r="E3" s="875"/>
      <c r="F3" s="876"/>
      <c r="G3" s="118" t="s">
        <v>184</v>
      </c>
      <c r="H3" s="119" t="s">
        <v>136</v>
      </c>
      <c r="I3" s="120" t="s">
        <v>139</v>
      </c>
      <c r="J3" s="877" t="s">
        <v>140</v>
      </c>
      <c r="K3" s="878"/>
      <c r="L3" s="879"/>
      <c r="M3" s="356" t="s">
        <v>184</v>
      </c>
      <c r="N3" s="12" t="s">
        <v>136</v>
      </c>
      <c r="O3" s="13" t="s">
        <v>139</v>
      </c>
      <c r="P3" s="877" t="s">
        <v>140</v>
      </c>
      <c r="Q3" s="878"/>
      <c r="R3" s="879"/>
      <c r="S3" s="354" t="s">
        <v>184</v>
      </c>
    </row>
    <row r="4" spans="1:19" ht="20.25" customHeight="1">
      <c r="A4" s="199" t="s">
        <v>212</v>
      </c>
      <c r="B4" s="14" t="s">
        <v>141</v>
      </c>
      <c r="C4" s="15" t="s">
        <v>142</v>
      </c>
      <c r="D4" s="16" t="s">
        <v>143</v>
      </c>
      <c r="E4" s="17" t="s">
        <v>144</v>
      </c>
      <c r="F4" s="18" t="s">
        <v>135</v>
      </c>
      <c r="G4" s="19" t="s">
        <v>185</v>
      </c>
      <c r="H4" s="20" t="s">
        <v>141</v>
      </c>
      <c r="I4" s="21" t="s">
        <v>142</v>
      </c>
      <c r="J4" s="22" t="s">
        <v>143</v>
      </c>
      <c r="K4" s="23" t="s">
        <v>144</v>
      </c>
      <c r="L4" s="22" t="s">
        <v>135</v>
      </c>
      <c r="M4" s="334" t="s">
        <v>185</v>
      </c>
      <c r="N4" s="20" t="s">
        <v>141</v>
      </c>
      <c r="O4" s="24" t="s">
        <v>142</v>
      </c>
      <c r="P4" s="25" t="s">
        <v>143</v>
      </c>
      <c r="Q4" s="121" t="s">
        <v>144</v>
      </c>
      <c r="R4" s="121" t="s">
        <v>135</v>
      </c>
      <c r="S4" s="355" t="s">
        <v>185</v>
      </c>
    </row>
    <row r="5" spans="1:19" ht="18.95" customHeight="1">
      <c r="A5" s="526" t="s">
        <v>77</v>
      </c>
      <c r="B5" s="538">
        <v>0</v>
      </c>
      <c r="C5" s="538">
        <v>0</v>
      </c>
      <c r="D5" s="538">
        <v>0</v>
      </c>
      <c r="E5" s="538">
        <v>0</v>
      </c>
      <c r="F5" s="538">
        <v>0</v>
      </c>
      <c r="G5" s="538">
        <v>0</v>
      </c>
      <c r="H5" s="527">
        <v>1</v>
      </c>
      <c r="I5" s="528">
        <v>0.5</v>
      </c>
      <c r="J5" s="527">
        <v>1</v>
      </c>
      <c r="K5" s="527">
        <v>0</v>
      </c>
      <c r="L5" s="527">
        <v>1</v>
      </c>
      <c r="M5" s="528">
        <v>280</v>
      </c>
      <c r="N5" s="527">
        <v>1</v>
      </c>
      <c r="O5" s="528">
        <v>0.5</v>
      </c>
      <c r="P5" s="527">
        <v>1</v>
      </c>
      <c r="Q5" s="527">
        <v>0</v>
      </c>
      <c r="R5" s="527">
        <v>1</v>
      </c>
      <c r="S5" s="528">
        <v>280</v>
      </c>
    </row>
    <row r="6" spans="1:19" ht="18.95" customHeight="1">
      <c r="A6" s="529" t="s">
        <v>65</v>
      </c>
      <c r="B6" s="555">
        <v>0</v>
      </c>
      <c r="C6" s="555">
        <v>0</v>
      </c>
      <c r="D6" s="555">
        <v>0</v>
      </c>
      <c r="E6" s="555">
        <v>0</v>
      </c>
      <c r="F6" s="555">
        <v>0</v>
      </c>
      <c r="G6" s="555">
        <v>0</v>
      </c>
      <c r="H6" s="522">
        <v>1</v>
      </c>
      <c r="I6" s="523">
        <v>0</v>
      </c>
      <c r="J6" s="522">
        <v>0</v>
      </c>
      <c r="K6" s="522">
        <v>0</v>
      </c>
      <c r="L6" s="522">
        <v>0</v>
      </c>
      <c r="M6" s="523">
        <v>1859</v>
      </c>
      <c r="N6" s="522">
        <v>1</v>
      </c>
      <c r="O6" s="523">
        <v>0</v>
      </c>
      <c r="P6" s="522">
        <v>0</v>
      </c>
      <c r="Q6" s="522">
        <v>0</v>
      </c>
      <c r="R6" s="522">
        <v>0</v>
      </c>
      <c r="S6" s="523">
        <v>1859</v>
      </c>
    </row>
    <row r="7" spans="1:19" ht="18.95" customHeight="1">
      <c r="A7" s="529" t="s">
        <v>7</v>
      </c>
      <c r="B7" s="555">
        <v>0</v>
      </c>
      <c r="C7" s="555">
        <v>0</v>
      </c>
      <c r="D7" s="555">
        <v>0</v>
      </c>
      <c r="E7" s="555">
        <v>0</v>
      </c>
      <c r="F7" s="555">
        <v>0</v>
      </c>
      <c r="G7" s="555">
        <v>0</v>
      </c>
      <c r="H7" s="522">
        <v>2</v>
      </c>
      <c r="I7" s="523">
        <v>100.163628</v>
      </c>
      <c r="J7" s="522">
        <v>244</v>
      </c>
      <c r="K7" s="522">
        <v>306</v>
      </c>
      <c r="L7" s="522">
        <v>550</v>
      </c>
      <c r="M7" s="523">
        <v>7077.54</v>
      </c>
      <c r="N7" s="522">
        <v>2</v>
      </c>
      <c r="O7" s="523">
        <v>100.163628</v>
      </c>
      <c r="P7" s="522">
        <v>244</v>
      </c>
      <c r="Q7" s="522">
        <v>306</v>
      </c>
      <c r="R7" s="522">
        <v>550</v>
      </c>
      <c r="S7" s="523">
        <v>7077.54</v>
      </c>
    </row>
    <row r="8" spans="1:19" ht="18.95" customHeight="1">
      <c r="A8" s="529" t="s">
        <v>254</v>
      </c>
      <c r="B8" s="555">
        <v>0</v>
      </c>
      <c r="C8" s="555">
        <v>0</v>
      </c>
      <c r="D8" s="555">
        <v>0</v>
      </c>
      <c r="E8" s="555">
        <v>0</v>
      </c>
      <c r="F8" s="555">
        <v>0</v>
      </c>
      <c r="G8" s="555">
        <v>0</v>
      </c>
      <c r="H8" s="522">
        <v>1</v>
      </c>
      <c r="I8" s="523">
        <v>110</v>
      </c>
      <c r="J8" s="522">
        <v>85</v>
      </c>
      <c r="K8" s="522">
        <v>85</v>
      </c>
      <c r="L8" s="522">
        <v>170</v>
      </c>
      <c r="M8" s="523">
        <v>40</v>
      </c>
      <c r="N8" s="522">
        <v>1</v>
      </c>
      <c r="O8" s="523">
        <v>110</v>
      </c>
      <c r="P8" s="522">
        <v>85</v>
      </c>
      <c r="Q8" s="522">
        <v>85</v>
      </c>
      <c r="R8" s="522">
        <v>170</v>
      </c>
      <c r="S8" s="523">
        <v>40</v>
      </c>
    </row>
    <row r="9" spans="1:19" ht="18.95" customHeight="1">
      <c r="A9" s="529" t="s">
        <v>270</v>
      </c>
      <c r="B9" s="555">
        <v>0</v>
      </c>
      <c r="C9" s="555">
        <v>0</v>
      </c>
      <c r="D9" s="555">
        <v>0</v>
      </c>
      <c r="E9" s="555">
        <v>0</v>
      </c>
      <c r="F9" s="555">
        <v>0</v>
      </c>
      <c r="G9" s="555">
        <v>0</v>
      </c>
      <c r="H9" s="522">
        <v>1</v>
      </c>
      <c r="I9" s="523">
        <v>61</v>
      </c>
      <c r="J9" s="522">
        <v>1</v>
      </c>
      <c r="K9" s="522">
        <v>3</v>
      </c>
      <c r="L9" s="522">
        <v>4</v>
      </c>
      <c r="M9" s="523">
        <v>147.25909999999999</v>
      </c>
      <c r="N9" s="522">
        <v>1</v>
      </c>
      <c r="O9" s="523">
        <v>61</v>
      </c>
      <c r="P9" s="522">
        <v>1</v>
      </c>
      <c r="Q9" s="522">
        <v>3</v>
      </c>
      <c r="R9" s="522">
        <v>4</v>
      </c>
      <c r="S9" s="523">
        <v>147.25909999999999</v>
      </c>
    </row>
    <row r="10" spans="1:19" ht="18.95" customHeight="1">
      <c r="A10" s="530" t="s">
        <v>278</v>
      </c>
      <c r="B10" s="555">
        <v>0</v>
      </c>
      <c r="C10" s="555">
        <v>0</v>
      </c>
      <c r="D10" s="555">
        <v>0</v>
      </c>
      <c r="E10" s="555">
        <v>0</v>
      </c>
      <c r="F10" s="555">
        <v>0</v>
      </c>
      <c r="G10" s="555">
        <v>0</v>
      </c>
      <c r="H10" s="522">
        <v>1</v>
      </c>
      <c r="I10" s="523">
        <v>271</v>
      </c>
      <c r="J10" s="522">
        <v>103</v>
      </c>
      <c r="K10" s="522">
        <v>82</v>
      </c>
      <c r="L10" s="522">
        <v>185</v>
      </c>
      <c r="M10" s="523">
        <v>440</v>
      </c>
      <c r="N10" s="522">
        <v>1</v>
      </c>
      <c r="O10" s="523">
        <v>271</v>
      </c>
      <c r="P10" s="522">
        <v>103</v>
      </c>
      <c r="Q10" s="522">
        <v>82</v>
      </c>
      <c r="R10" s="522">
        <v>185</v>
      </c>
      <c r="S10" s="523">
        <v>440</v>
      </c>
    </row>
    <row r="11" spans="1:19" ht="20.100000000000001" customHeight="1">
      <c r="A11" s="530" t="s">
        <v>48</v>
      </c>
      <c r="B11" s="555">
        <v>0</v>
      </c>
      <c r="C11" s="555">
        <v>0</v>
      </c>
      <c r="D11" s="555">
        <v>0</v>
      </c>
      <c r="E11" s="555">
        <v>0</v>
      </c>
      <c r="F11" s="555">
        <v>0</v>
      </c>
      <c r="G11" s="555">
        <v>0</v>
      </c>
      <c r="H11" s="522">
        <v>1</v>
      </c>
      <c r="I11" s="523">
        <v>0</v>
      </c>
      <c r="J11" s="522">
        <v>0</v>
      </c>
      <c r="K11" s="522">
        <v>0</v>
      </c>
      <c r="L11" s="522">
        <v>0</v>
      </c>
      <c r="M11" s="523">
        <v>918.5</v>
      </c>
      <c r="N11" s="522">
        <v>1</v>
      </c>
      <c r="O11" s="523">
        <v>0</v>
      </c>
      <c r="P11" s="522">
        <v>0</v>
      </c>
      <c r="Q11" s="522">
        <v>0</v>
      </c>
      <c r="R11" s="522">
        <v>0</v>
      </c>
      <c r="S11" s="523">
        <v>918.5</v>
      </c>
    </row>
    <row r="12" spans="1:19" ht="20.100000000000001" customHeight="1">
      <c r="A12" s="530" t="s">
        <v>292</v>
      </c>
      <c r="B12" s="555">
        <v>0</v>
      </c>
      <c r="C12" s="555">
        <v>0</v>
      </c>
      <c r="D12" s="555">
        <v>0</v>
      </c>
      <c r="E12" s="555">
        <v>0</v>
      </c>
      <c r="F12" s="555">
        <v>0</v>
      </c>
      <c r="G12" s="555">
        <v>0</v>
      </c>
      <c r="H12" s="522">
        <v>2</v>
      </c>
      <c r="I12" s="523">
        <v>74</v>
      </c>
      <c r="J12" s="522">
        <v>17</v>
      </c>
      <c r="K12" s="522">
        <v>0</v>
      </c>
      <c r="L12" s="522">
        <v>17</v>
      </c>
      <c r="M12" s="523">
        <v>1072.8399999999999</v>
      </c>
      <c r="N12" s="522">
        <v>2</v>
      </c>
      <c r="O12" s="523">
        <v>74</v>
      </c>
      <c r="P12" s="522">
        <v>17</v>
      </c>
      <c r="Q12" s="522">
        <v>0</v>
      </c>
      <c r="R12" s="522">
        <v>17</v>
      </c>
      <c r="S12" s="523">
        <v>1072.8399999999999</v>
      </c>
    </row>
    <row r="13" spans="1:19" ht="20.100000000000001" customHeight="1">
      <c r="A13" s="530" t="s">
        <v>70</v>
      </c>
      <c r="B13" s="555">
        <v>0</v>
      </c>
      <c r="C13" s="555">
        <v>0</v>
      </c>
      <c r="D13" s="555">
        <v>0</v>
      </c>
      <c r="E13" s="555">
        <v>0</v>
      </c>
      <c r="F13" s="555">
        <v>0</v>
      </c>
      <c r="G13" s="555">
        <v>0</v>
      </c>
      <c r="H13" s="522">
        <v>1</v>
      </c>
      <c r="I13" s="523">
        <v>69</v>
      </c>
      <c r="J13" s="522">
        <v>20</v>
      </c>
      <c r="K13" s="522">
        <v>15</v>
      </c>
      <c r="L13" s="522">
        <v>35</v>
      </c>
      <c r="M13" s="523">
        <v>874.5</v>
      </c>
      <c r="N13" s="522">
        <v>1</v>
      </c>
      <c r="O13" s="523">
        <v>69</v>
      </c>
      <c r="P13" s="522">
        <v>20</v>
      </c>
      <c r="Q13" s="522">
        <v>15</v>
      </c>
      <c r="R13" s="522">
        <v>35</v>
      </c>
      <c r="S13" s="523">
        <v>874.5</v>
      </c>
    </row>
    <row r="14" spans="1:19" ht="20.100000000000001" customHeight="1">
      <c r="A14" s="530" t="s">
        <v>88</v>
      </c>
      <c r="B14" s="555">
        <v>0</v>
      </c>
      <c r="C14" s="555">
        <v>0</v>
      </c>
      <c r="D14" s="555">
        <v>0</v>
      </c>
      <c r="E14" s="555">
        <v>0</v>
      </c>
      <c r="F14" s="555">
        <v>0</v>
      </c>
      <c r="G14" s="555">
        <v>0</v>
      </c>
      <c r="H14" s="522">
        <v>1</v>
      </c>
      <c r="I14" s="523">
        <v>14</v>
      </c>
      <c r="J14" s="522">
        <v>3</v>
      </c>
      <c r="K14" s="522">
        <v>0</v>
      </c>
      <c r="L14" s="522">
        <v>3</v>
      </c>
      <c r="M14" s="523">
        <v>390.68</v>
      </c>
      <c r="N14" s="522">
        <v>1</v>
      </c>
      <c r="O14" s="523">
        <v>14</v>
      </c>
      <c r="P14" s="522">
        <v>3</v>
      </c>
      <c r="Q14" s="522">
        <v>0</v>
      </c>
      <c r="R14" s="522">
        <v>3</v>
      </c>
      <c r="S14" s="523">
        <v>390.68</v>
      </c>
    </row>
    <row r="15" spans="1:19" ht="20.100000000000001" customHeight="1">
      <c r="A15" s="530" t="s">
        <v>316</v>
      </c>
      <c r="B15" s="555">
        <v>0</v>
      </c>
      <c r="C15" s="555">
        <v>0</v>
      </c>
      <c r="D15" s="555">
        <v>0</v>
      </c>
      <c r="E15" s="555">
        <v>0</v>
      </c>
      <c r="F15" s="555">
        <v>0</v>
      </c>
      <c r="G15" s="555">
        <v>0</v>
      </c>
      <c r="H15" s="522">
        <v>1</v>
      </c>
      <c r="I15" s="523">
        <v>25</v>
      </c>
      <c r="J15" s="522">
        <v>0</v>
      </c>
      <c r="K15" s="522">
        <v>0</v>
      </c>
      <c r="L15" s="522">
        <v>0</v>
      </c>
      <c r="M15" s="523">
        <v>97.14</v>
      </c>
      <c r="N15" s="522">
        <v>1</v>
      </c>
      <c r="O15" s="523">
        <v>25</v>
      </c>
      <c r="P15" s="522">
        <v>0</v>
      </c>
      <c r="Q15" s="522">
        <v>0</v>
      </c>
      <c r="R15" s="522">
        <v>0</v>
      </c>
      <c r="S15" s="523">
        <v>97.14</v>
      </c>
    </row>
    <row r="16" spans="1:19" ht="20.100000000000001" customHeight="1">
      <c r="A16" s="530">
        <v>14</v>
      </c>
      <c r="B16" s="555">
        <v>0</v>
      </c>
      <c r="C16" s="555">
        <v>0</v>
      </c>
      <c r="D16" s="555">
        <v>0</v>
      </c>
      <c r="E16" s="555">
        <v>0</v>
      </c>
      <c r="F16" s="555">
        <v>0</v>
      </c>
      <c r="G16" s="555">
        <v>0</v>
      </c>
      <c r="H16" s="522">
        <v>1</v>
      </c>
      <c r="I16" s="523">
        <v>17.73</v>
      </c>
      <c r="J16" s="522">
        <v>10</v>
      </c>
      <c r="K16" s="522">
        <v>0</v>
      </c>
      <c r="L16" s="522">
        <v>10</v>
      </c>
      <c r="M16" s="523">
        <v>354</v>
      </c>
      <c r="N16" s="522">
        <v>1</v>
      </c>
      <c r="O16" s="523">
        <v>17.73</v>
      </c>
      <c r="P16" s="522">
        <v>10</v>
      </c>
      <c r="Q16" s="522">
        <v>0</v>
      </c>
      <c r="R16" s="522">
        <v>10</v>
      </c>
      <c r="S16" s="523">
        <v>354</v>
      </c>
    </row>
    <row r="17" spans="1:19" ht="20.100000000000001" customHeight="1">
      <c r="A17" s="530" t="s">
        <v>82</v>
      </c>
      <c r="B17" s="555">
        <v>0</v>
      </c>
      <c r="C17" s="555">
        <v>0</v>
      </c>
      <c r="D17" s="555">
        <v>0</v>
      </c>
      <c r="E17" s="555">
        <v>0</v>
      </c>
      <c r="F17" s="555">
        <v>0</v>
      </c>
      <c r="G17" s="555">
        <v>0</v>
      </c>
      <c r="H17" s="522">
        <v>1</v>
      </c>
      <c r="I17" s="523">
        <v>24.766355000000001</v>
      </c>
      <c r="J17" s="522">
        <v>20</v>
      </c>
      <c r="K17" s="522">
        <v>10</v>
      </c>
      <c r="L17" s="522">
        <v>30</v>
      </c>
      <c r="M17" s="523">
        <v>5297</v>
      </c>
      <c r="N17" s="522">
        <v>1</v>
      </c>
      <c r="O17" s="523">
        <v>24.766355000000001</v>
      </c>
      <c r="P17" s="522">
        <v>20</v>
      </c>
      <c r="Q17" s="522">
        <v>10</v>
      </c>
      <c r="R17" s="522">
        <v>30</v>
      </c>
      <c r="S17" s="523">
        <v>5297</v>
      </c>
    </row>
    <row r="18" spans="1:19" ht="20.100000000000001" customHeight="1">
      <c r="A18" s="531" t="s">
        <v>67</v>
      </c>
      <c r="B18" s="555">
        <v>0</v>
      </c>
      <c r="C18" s="555">
        <v>0</v>
      </c>
      <c r="D18" s="555">
        <v>0</v>
      </c>
      <c r="E18" s="555">
        <v>0</v>
      </c>
      <c r="F18" s="555">
        <v>0</v>
      </c>
      <c r="G18" s="555">
        <v>0</v>
      </c>
      <c r="H18" s="524">
        <v>1</v>
      </c>
      <c r="I18" s="525">
        <v>50</v>
      </c>
      <c r="J18" s="524">
        <v>98</v>
      </c>
      <c r="K18" s="524">
        <v>10</v>
      </c>
      <c r="L18" s="524">
        <v>108</v>
      </c>
      <c r="M18" s="525">
        <v>489.5</v>
      </c>
      <c r="N18" s="524">
        <v>1</v>
      </c>
      <c r="O18" s="525">
        <v>50</v>
      </c>
      <c r="P18" s="524">
        <v>98</v>
      </c>
      <c r="Q18" s="524">
        <v>10</v>
      </c>
      <c r="R18" s="524">
        <v>108</v>
      </c>
      <c r="S18" s="525">
        <v>489.5</v>
      </c>
    </row>
    <row r="19" spans="1:19" ht="20.100000000000001" customHeight="1">
      <c r="A19" s="531" t="s">
        <v>24</v>
      </c>
      <c r="B19" s="555">
        <v>0</v>
      </c>
      <c r="C19" s="555">
        <v>0</v>
      </c>
      <c r="D19" s="555">
        <v>0</v>
      </c>
      <c r="E19" s="555">
        <v>0</v>
      </c>
      <c r="F19" s="555">
        <v>0</v>
      </c>
      <c r="G19" s="555">
        <v>0</v>
      </c>
      <c r="H19" s="524">
        <v>1</v>
      </c>
      <c r="I19" s="525">
        <v>15</v>
      </c>
      <c r="J19" s="524">
        <v>0</v>
      </c>
      <c r="K19" s="524">
        <v>0</v>
      </c>
      <c r="L19" s="524">
        <v>0</v>
      </c>
      <c r="M19" s="525">
        <v>340</v>
      </c>
      <c r="N19" s="524">
        <v>1</v>
      </c>
      <c r="O19" s="525">
        <v>15</v>
      </c>
      <c r="P19" s="524">
        <v>0</v>
      </c>
      <c r="Q19" s="524">
        <v>0</v>
      </c>
      <c r="R19" s="524">
        <v>0</v>
      </c>
      <c r="S19" s="525">
        <v>340</v>
      </c>
    </row>
    <row r="20" spans="1:19" ht="20.100000000000001" customHeight="1">
      <c r="A20" s="531">
        <v>37</v>
      </c>
      <c r="B20" s="555">
        <v>0</v>
      </c>
      <c r="C20" s="555">
        <v>0</v>
      </c>
      <c r="D20" s="555">
        <v>0</v>
      </c>
      <c r="E20" s="555">
        <v>0</v>
      </c>
      <c r="F20" s="555">
        <v>0</v>
      </c>
      <c r="G20" s="555">
        <v>0</v>
      </c>
      <c r="H20" s="524">
        <v>1</v>
      </c>
      <c r="I20" s="525">
        <v>85</v>
      </c>
      <c r="J20" s="524">
        <v>60</v>
      </c>
      <c r="K20" s="524">
        <v>10</v>
      </c>
      <c r="L20" s="524">
        <v>70</v>
      </c>
      <c r="M20" s="525">
        <v>422</v>
      </c>
      <c r="N20" s="524">
        <v>1</v>
      </c>
      <c r="O20" s="525">
        <v>85</v>
      </c>
      <c r="P20" s="524">
        <v>60</v>
      </c>
      <c r="Q20" s="524">
        <v>10</v>
      </c>
      <c r="R20" s="524">
        <v>70</v>
      </c>
      <c r="S20" s="525">
        <v>422</v>
      </c>
    </row>
    <row r="21" spans="1:19" ht="20.100000000000001" customHeight="1">
      <c r="A21" s="531">
        <v>39</v>
      </c>
      <c r="B21" s="555">
        <v>0</v>
      </c>
      <c r="C21" s="555">
        <v>0</v>
      </c>
      <c r="D21" s="555">
        <v>0</v>
      </c>
      <c r="E21" s="555">
        <v>0</v>
      </c>
      <c r="F21" s="555">
        <v>0</v>
      </c>
      <c r="G21" s="555">
        <v>0</v>
      </c>
      <c r="H21" s="524">
        <v>1</v>
      </c>
      <c r="I21" s="525">
        <v>41</v>
      </c>
      <c r="J21" s="524">
        <v>34</v>
      </c>
      <c r="K21" s="524">
        <v>16</v>
      </c>
      <c r="L21" s="524">
        <v>50</v>
      </c>
      <c r="M21" s="525">
        <v>165.5</v>
      </c>
      <c r="N21" s="524">
        <v>1</v>
      </c>
      <c r="O21" s="525">
        <v>41</v>
      </c>
      <c r="P21" s="524">
        <v>34</v>
      </c>
      <c r="Q21" s="524">
        <v>16</v>
      </c>
      <c r="R21" s="524">
        <v>50</v>
      </c>
      <c r="S21" s="525">
        <v>165.5</v>
      </c>
    </row>
    <row r="22" spans="1:19" ht="20.100000000000001" customHeight="1">
      <c r="A22" s="531" t="s">
        <v>56</v>
      </c>
      <c r="B22" s="555">
        <v>0</v>
      </c>
      <c r="C22" s="555">
        <v>0</v>
      </c>
      <c r="D22" s="555">
        <v>0</v>
      </c>
      <c r="E22" s="555">
        <v>0</v>
      </c>
      <c r="F22" s="555">
        <v>0</v>
      </c>
      <c r="G22" s="555">
        <v>0</v>
      </c>
      <c r="H22" s="524">
        <v>2</v>
      </c>
      <c r="I22" s="525">
        <v>64</v>
      </c>
      <c r="J22" s="524">
        <v>17</v>
      </c>
      <c r="K22" s="524">
        <v>5</v>
      </c>
      <c r="L22" s="524">
        <v>22</v>
      </c>
      <c r="M22" s="525">
        <v>2916.51</v>
      </c>
      <c r="N22" s="524">
        <v>2</v>
      </c>
      <c r="O22" s="525">
        <v>64</v>
      </c>
      <c r="P22" s="524">
        <v>17</v>
      </c>
      <c r="Q22" s="524">
        <v>5</v>
      </c>
      <c r="R22" s="524">
        <v>22</v>
      </c>
      <c r="S22" s="525">
        <v>2916.51</v>
      </c>
    </row>
    <row r="23" spans="1:19" ht="20.100000000000001" customHeight="1">
      <c r="A23" s="531" t="s">
        <v>30</v>
      </c>
      <c r="B23" s="555">
        <v>0</v>
      </c>
      <c r="C23" s="555">
        <v>0</v>
      </c>
      <c r="D23" s="555">
        <v>0</v>
      </c>
      <c r="E23" s="555">
        <v>0</v>
      </c>
      <c r="F23" s="555">
        <v>0</v>
      </c>
      <c r="G23" s="555">
        <v>0</v>
      </c>
      <c r="H23" s="524">
        <v>6</v>
      </c>
      <c r="I23" s="525">
        <v>148</v>
      </c>
      <c r="J23" s="524">
        <v>32</v>
      </c>
      <c r="K23" s="524">
        <v>2</v>
      </c>
      <c r="L23" s="524">
        <v>34</v>
      </c>
      <c r="M23" s="525">
        <v>2366.27</v>
      </c>
      <c r="N23" s="524">
        <v>6</v>
      </c>
      <c r="O23" s="525">
        <v>148</v>
      </c>
      <c r="P23" s="524">
        <v>32</v>
      </c>
      <c r="Q23" s="524">
        <v>2</v>
      </c>
      <c r="R23" s="524">
        <v>34</v>
      </c>
      <c r="S23" s="525">
        <v>2366.27</v>
      </c>
    </row>
    <row r="24" spans="1:19" ht="20.100000000000001" customHeight="1">
      <c r="A24" s="531" t="s">
        <v>502</v>
      </c>
      <c r="B24" s="555">
        <v>0</v>
      </c>
      <c r="C24" s="555">
        <v>0</v>
      </c>
      <c r="D24" s="555">
        <v>0</v>
      </c>
      <c r="E24" s="555">
        <v>0</v>
      </c>
      <c r="F24" s="555">
        <v>0</v>
      </c>
      <c r="G24" s="555">
        <v>0</v>
      </c>
      <c r="H24" s="524">
        <v>1</v>
      </c>
      <c r="I24" s="525">
        <v>173.39193</v>
      </c>
      <c r="J24" s="524">
        <v>79</v>
      </c>
      <c r="K24" s="524">
        <v>85</v>
      </c>
      <c r="L24" s="524">
        <v>164</v>
      </c>
      <c r="M24" s="525">
        <v>634.4</v>
      </c>
      <c r="N24" s="524">
        <v>1</v>
      </c>
      <c r="O24" s="525">
        <v>173.39193</v>
      </c>
      <c r="P24" s="524">
        <v>79</v>
      </c>
      <c r="Q24" s="524">
        <v>85</v>
      </c>
      <c r="R24" s="524">
        <v>164</v>
      </c>
      <c r="S24" s="525">
        <v>634.4</v>
      </c>
    </row>
    <row r="25" spans="1:19" s="618" customFormat="1" ht="20.100000000000001" customHeight="1">
      <c r="A25" s="620" t="s">
        <v>35</v>
      </c>
      <c r="B25" s="744">
        <v>0</v>
      </c>
      <c r="C25" s="744">
        <v>0</v>
      </c>
      <c r="D25" s="744">
        <v>0</v>
      </c>
      <c r="E25" s="744">
        <v>0</v>
      </c>
      <c r="F25" s="744">
        <v>0</v>
      </c>
      <c r="G25" s="744">
        <v>0</v>
      </c>
      <c r="H25" s="499">
        <v>3</v>
      </c>
      <c r="I25" s="500">
        <v>137.18907999999999</v>
      </c>
      <c r="J25" s="499">
        <v>225</v>
      </c>
      <c r="K25" s="499">
        <v>45</v>
      </c>
      <c r="L25" s="499">
        <v>270</v>
      </c>
      <c r="M25" s="500">
        <v>120247.43000000001</v>
      </c>
      <c r="N25" s="499">
        <v>3</v>
      </c>
      <c r="O25" s="500">
        <v>137.18907999999999</v>
      </c>
      <c r="P25" s="499">
        <v>225</v>
      </c>
      <c r="Q25" s="499">
        <v>45</v>
      </c>
      <c r="R25" s="499">
        <v>270</v>
      </c>
      <c r="S25" s="500">
        <v>120247.43000000001</v>
      </c>
    </row>
    <row r="26" spans="1:19" ht="20.100000000000001" customHeight="1">
      <c r="A26" s="563" t="s">
        <v>21</v>
      </c>
      <c r="B26" s="555">
        <v>0</v>
      </c>
      <c r="C26" s="555">
        <v>0</v>
      </c>
      <c r="D26" s="555">
        <v>0</v>
      </c>
      <c r="E26" s="555">
        <v>0</v>
      </c>
      <c r="F26" s="555">
        <v>0</v>
      </c>
      <c r="G26" s="555">
        <v>0</v>
      </c>
      <c r="H26" s="549">
        <v>1</v>
      </c>
      <c r="I26" s="550">
        <v>110</v>
      </c>
      <c r="J26" s="549">
        <v>12</v>
      </c>
      <c r="K26" s="549">
        <v>2</v>
      </c>
      <c r="L26" s="549">
        <v>14</v>
      </c>
      <c r="M26" s="550">
        <v>497.55</v>
      </c>
      <c r="N26" s="549">
        <v>1</v>
      </c>
      <c r="O26" s="550">
        <v>110</v>
      </c>
      <c r="P26" s="549">
        <v>12</v>
      </c>
      <c r="Q26" s="549">
        <v>2</v>
      </c>
      <c r="R26" s="549">
        <v>14</v>
      </c>
      <c r="S26" s="550">
        <v>497.55</v>
      </c>
    </row>
    <row r="27" spans="1:19" ht="20.100000000000001" customHeight="1">
      <c r="A27" s="563" t="s">
        <v>55</v>
      </c>
      <c r="B27" s="555">
        <v>0</v>
      </c>
      <c r="C27" s="555">
        <v>0</v>
      </c>
      <c r="D27" s="555">
        <v>0</v>
      </c>
      <c r="E27" s="555">
        <v>0</v>
      </c>
      <c r="F27" s="555">
        <v>0</v>
      </c>
      <c r="G27" s="555">
        <v>0</v>
      </c>
      <c r="H27" s="549">
        <v>1</v>
      </c>
      <c r="I27" s="550">
        <v>39</v>
      </c>
      <c r="J27" s="549">
        <v>7</v>
      </c>
      <c r="K27" s="549">
        <v>3</v>
      </c>
      <c r="L27" s="549">
        <v>10</v>
      </c>
      <c r="M27" s="550">
        <v>519.46</v>
      </c>
      <c r="N27" s="549">
        <v>1</v>
      </c>
      <c r="O27" s="550">
        <v>39</v>
      </c>
      <c r="P27" s="549">
        <v>7</v>
      </c>
      <c r="Q27" s="549">
        <v>3</v>
      </c>
      <c r="R27" s="549">
        <v>10</v>
      </c>
      <c r="S27" s="550">
        <v>519.46</v>
      </c>
    </row>
    <row r="28" spans="1:19" ht="20.100000000000001" customHeight="1">
      <c r="A28" s="563" t="s">
        <v>524</v>
      </c>
      <c r="B28" s="555">
        <v>0</v>
      </c>
      <c r="C28" s="555">
        <v>0</v>
      </c>
      <c r="D28" s="555">
        <v>0</v>
      </c>
      <c r="E28" s="555">
        <v>0</v>
      </c>
      <c r="F28" s="555">
        <v>0</v>
      </c>
      <c r="G28" s="555">
        <v>0</v>
      </c>
      <c r="H28" s="549">
        <v>1</v>
      </c>
      <c r="I28" s="550">
        <v>30</v>
      </c>
      <c r="J28" s="549">
        <v>0</v>
      </c>
      <c r="K28" s="549">
        <v>0</v>
      </c>
      <c r="L28" s="549">
        <v>0</v>
      </c>
      <c r="M28" s="550">
        <v>20877.64</v>
      </c>
      <c r="N28" s="549">
        <v>1</v>
      </c>
      <c r="O28" s="550">
        <v>30</v>
      </c>
      <c r="P28" s="549">
        <v>0</v>
      </c>
      <c r="Q28" s="549">
        <v>0</v>
      </c>
      <c r="R28" s="549">
        <v>0</v>
      </c>
      <c r="S28" s="550">
        <v>20877.64</v>
      </c>
    </row>
    <row r="29" spans="1:19" ht="20.100000000000001" customHeight="1">
      <c r="A29" s="563" t="s">
        <v>53</v>
      </c>
      <c r="B29" s="555">
        <v>0</v>
      </c>
      <c r="C29" s="555">
        <v>0</v>
      </c>
      <c r="D29" s="555">
        <v>0</v>
      </c>
      <c r="E29" s="555">
        <v>0</v>
      </c>
      <c r="F29" s="555">
        <v>0</v>
      </c>
      <c r="G29" s="555">
        <v>0</v>
      </c>
      <c r="H29" s="549">
        <v>3</v>
      </c>
      <c r="I29" s="550">
        <v>56.33</v>
      </c>
      <c r="J29" s="549">
        <v>46</v>
      </c>
      <c r="K29" s="549">
        <v>12</v>
      </c>
      <c r="L29" s="549">
        <v>58</v>
      </c>
      <c r="M29" s="550">
        <v>701</v>
      </c>
      <c r="N29" s="549">
        <v>3</v>
      </c>
      <c r="O29" s="550">
        <v>56.33</v>
      </c>
      <c r="P29" s="549">
        <v>46</v>
      </c>
      <c r="Q29" s="549">
        <v>12</v>
      </c>
      <c r="R29" s="549">
        <v>58</v>
      </c>
      <c r="S29" s="550">
        <v>701</v>
      </c>
    </row>
    <row r="30" spans="1:19" ht="20.100000000000001" customHeight="1">
      <c r="A30" s="563" t="s">
        <v>49</v>
      </c>
      <c r="B30" s="555">
        <v>0</v>
      </c>
      <c r="C30" s="555">
        <v>0</v>
      </c>
      <c r="D30" s="555">
        <v>0</v>
      </c>
      <c r="E30" s="555">
        <v>0</v>
      </c>
      <c r="F30" s="555">
        <v>0</v>
      </c>
      <c r="G30" s="555">
        <v>0</v>
      </c>
      <c r="H30" s="549">
        <v>1</v>
      </c>
      <c r="I30" s="550">
        <v>0</v>
      </c>
      <c r="J30" s="549">
        <v>0</v>
      </c>
      <c r="K30" s="549">
        <v>0</v>
      </c>
      <c r="L30" s="549">
        <v>0</v>
      </c>
      <c r="M30" s="550">
        <v>808</v>
      </c>
      <c r="N30" s="549">
        <v>1</v>
      </c>
      <c r="O30" s="550">
        <v>0</v>
      </c>
      <c r="P30" s="549">
        <v>0</v>
      </c>
      <c r="Q30" s="549">
        <v>0</v>
      </c>
      <c r="R30" s="549">
        <v>0</v>
      </c>
      <c r="S30" s="550">
        <v>808</v>
      </c>
    </row>
    <row r="31" spans="1:19" ht="20.100000000000001" customHeight="1">
      <c r="A31" s="563">
        <v>69</v>
      </c>
      <c r="B31" s="555">
        <v>0</v>
      </c>
      <c r="C31" s="555">
        <v>0</v>
      </c>
      <c r="D31" s="555">
        <v>0</v>
      </c>
      <c r="E31" s="555">
        <v>0</v>
      </c>
      <c r="F31" s="555">
        <v>0</v>
      </c>
      <c r="G31" s="555">
        <v>0</v>
      </c>
      <c r="H31" s="549">
        <v>1</v>
      </c>
      <c r="I31" s="550">
        <v>42.5</v>
      </c>
      <c r="J31" s="549">
        <v>0</v>
      </c>
      <c r="K31" s="549">
        <v>0</v>
      </c>
      <c r="L31" s="549">
        <v>0</v>
      </c>
      <c r="M31" s="550">
        <v>2827.93</v>
      </c>
      <c r="N31" s="549">
        <v>1</v>
      </c>
      <c r="O31" s="550">
        <v>42.5</v>
      </c>
      <c r="P31" s="549">
        <v>0</v>
      </c>
      <c r="Q31" s="549">
        <v>0</v>
      </c>
      <c r="R31" s="549">
        <v>0</v>
      </c>
      <c r="S31" s="550">
        <v>2827.93</v>
      </c>
    </row>
    <row r="32" spans="1:19" ht="20.100000000000001" customHeight="1">
      <c r="A32" s="563">
        <v>72</v>
      </c>
      <c r="B32" s="555">
        <v>0</v>
      </c>
      <c r="C32" s="555">
        <v>0</v>
      </c>
      <c r="D32" s="555">
        <v>0</v>
      </c>
      <c r="E32" s="555">
        <v>0</v>
      </c>
      <c r="F32" s="555">
        <v>0</v>
      </c>
      <c r="G32" s="555">
        <v>0</v>
      </c>
      <c r="H32" s="549">
        <v>1</v>
      </c>
      <c r="I32" s="550">
        <v>65</v>
      </c>
      <c r="J32" s="549">
        <v>51</v>
      </c>
      <c r="K32" s="549">
        <v>142</v>
      </c>
      <c r="L32" s="549">
        <v>193</v>
      </c>
      <c r="M32" s="550">
        <v>356.5</v>
      </c>
      <c r="N32" s="549">
        <v>1</v>
      </c>
      <c r="O32" s="550">
        <v>65</v>
      </c>
      <c r="P32" s="549">
        <v>51</v>
      </c>
      <c r="Q32" s="549">
        <v>142</v>
      </c>
      <c r="R32" s="549">
        <v>193</v>
      </c>
      <c r="S32" s="550">
        <v>356.5</v>
      </c>
    </row>
    <row r="33" spans="1:19" ht="20.100000000000001" customHeight="1">
      <c r="A33" s="704" t="s">
        <v>60</v>
      </c>
      <c r="B33" s="555">
        <v>0</v>
      </c>
      <c r="C33" s="555">
        <v>0</v>
      </c>
      <c r="D33" s="555">
        <v>0</v>
      </c>
      <c r="E33" s="555">
        <v>0</v>
      </c>
      <c r="F33" s="555">
        <v>0</v>
      </c>
      <c r="G33" s="555">
        <v>0</v>
      </c>
      <c r="H33" s="552">
        <v>3</v>
      </c>
      <c r="I33" s="553">
        <v>718.45977199999993</v>
      </c>
      <c r="J33" s="552">
        <v>144</v>
      </c>
      <c r="K33" s="552">
        <v>243</v>
      </c>
      <c r="L33" s="552">
        <v>387</v>
      </c>
      <c r="M33" s="553">
        <v>765.5</v>
      </c>
      <c r="N33" s="552">
        <v>3</v>
      </c>
      <c r="O33" s="553">
        <v>718.45977199999993</v>
      </c>
      <c r="P33" s="552">
        <v>144</v>
      </c>
      <c r="Q33" s="552">
        <v>243</v>
      </c>
      <c r="R33" s="552">
        <v>387</v>
      </c>
      <c r="S33" s="553">
        <v>765.5</v>
      </c>
    </row>
    <row r="34" spans="1:19" ht="20.100000000000001" customHeight="1">
      <c r="A34" s="563">
        <v>106</v>
      </c>
      <c r="B34" s="555">
        <v>0</v>
      </c>
      <c r="C34" s="555">
        <v>0</v>
      </c>
      <c r="D34" s="555">
        <v>0</v>
      </c>
      <c r="E34" s="555">
        <v>0</v>
      </c>
      <c r="F34" s="555">
        <v>0</v>
      </c>
      <c r="G34" s="555">
        <v>0</v>
      </c>
      <c r="H34" s="549">
        <v>3</v>
      </c>
      <c r="I34" s="550">
        <v>54.1</v>
      </c>
      <c r="J34" s="549">
        <v>114</v>
      </c>
      <c r="K34" s="549">
        <v>37</v>
      </c>
      <c r="L34" s="549">
        <v>151</v>
      </c>
      <c r="M34" s="550">
        <v>3058.5</v>
      </c>
      <c r="N34" s="549">
        <v>3</v>
      </c>
      <c r="O34" s="550">
        <v>54.1</v>
      </c>
      <c r="P34" s="549">
        <v>114</v>
      </c>
      <c r="Q34" s="549">
        <v>37</v>
      </c>
      <c r="R34" s="549">
        <v>151</v>
      </c>
      <c r="S34" s="550">
        <v>3058.5</v>
      </c>
    </row>
    <row r="35" spans="1:19" ht="20.100000000000001" customHeight="1">
      <c r="A35" s="423" t="s">
        <v>135</v>
      </c>
      <c r="B35" s="518">
        <v>0</v>
      </c>
      <c r="C35" s="518">
        <v>0</v>
      </c>
      <c r="D35" s="518">
        <v>0</v>
      </c>
      <c r="E35" s="518">
        <v>0</v>
      </c>
      <c r="F35" s="518">
        <v>0</v>
      </c>
      <c r="G35" s="518">
        <v>0</v>
      </c>
      <c r="H35" s="424">
        <v>46</v>
      </c>
      <c r="I35" s="425">
        <v>2596.1307649999999</v>
      </c>
      <c r="J35" s="424">
        <v>1423</v>
      </c>
      <c r="K35" s="424">
        <v>1113</v>
      </c>
      <c r="L35" s="424">
        <v>2536</v>
      </c>
      <c r="M35" s="425">
        <v>176842.14909999998</v>
      </c>
      <c r="N35" s="424">
        <v>46</v>
      </c>
      <c r="O35" s="425">
        <v>2596.1307649999999</v>
      </c>
      <c r="P35" s="424">
        <v>1423</v>
      </c>
      <c r="Q35" s="424">
        <v>1113</v>
      </c>
      <c r="R35" s="424">
        <v>2536</v>
      </c>
      <c r="S35" s="425">
        <v>176842.14909999998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0.15748031496062992" top="0.55118110236220474" bottom="0.62992125984251968" header="0.31496062992125984" footer="0.31496062992125984"/>
  <pageSetup paperSize="9" firstPageNumber="26" orientation="landscape" useFirstPageNumber="1" r:id="rId1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7"/>
  <sheetViews>
    <sheetView workbookViewId="0">
      <selection sqref="A1:S1"/>
    </sheetView>
  </sheetViews>
  <sheetFormatPr defaultColWidth="9.125" defaultRowHeight="20.100000000000001" customHeight="1"/>
  <cols>
    <col min="1" max="1" width="12.25" style="11" customWidth="1"/>
    <col min="2" max="2" width="5.125" style="37" customWidth="1"/>
    <col min="3" max="3" width="7.625" style="38" customWidth="1"/>
    <col min="4" max="4" width="4.875" style="37" customWidth="1"/>
    <col min="5" max="5" width="4.875" style="148" customWidth="1"/>
    <col min="6" max="6" width="4.875" style="37" customWidth="1"/>
    <col min="7" max="7" width="8.75" style="38" customWidth="1"/>
    <col min="8" max="8" width="5.125" style="302" customWidth="1"/>
    <col min="9" max="9" width="9.25" style="303" bestFit="1" customWidth="1"/>
    <col min="10" max="12" width="6.125" style="302" customWidth="1"/>
    <col min="13" max="13" width="10.75" style="303" customWidth="1"/>
    <col min="14" max="14" width="5.125" style="37" customWidth="1"/>
    <col min="15" max="15" width="9.25" style="38" bestFit="1" customWidth="1"/>
    <col min="16" max="18" width="6.125" style="37" customWidth="1"/>
    <col min="19" max="19" width="10.875" style="38" customWidth="1"/>
    <col min="20" max="16384" width="9.125" style="11"/>
  </cols>
  <sheetData>
    <row r="1" spans="1:19" ht="18.95" customHeight="1">
      <c r="A1" s="805" t="s">
        <v>1138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  <c r="S1" s="805"/>
    </row>
    <row r="2" spans="1:19" ht="18.95" customHeight="1">
      <c r="A2" s="200"/>
      <c r="B2" s="880" t="s">
        <v>222</v>
      </c>
      <c r="C2" s="881"/>
      <c r="D2" s="881"/>
      <c r="E2" s="881"/>
      <c r="F2" s="881"/>
      <c r="G2" s="882"/>
      <c r="H2" s="880" t="s">
        <v>223</v>
      </c>
      <c r="I2" s="881"/>
      <c r="J2" s="881"/>
      <c r="K2" s="881"/>
      <c r="L2" s="881"/>
      <c r="M2" s="882"/>
      <c r="N2" s="883" t="s">
        <v>152</v>
      </c>
      <c r="O2" s="884"/>
      <c r="P2" s="884"/>
      <c r="Q2" s="884"/>
      <c r="R2" s="884"/>
      <c r="S2" s="885"/>
    </row>
    <row r="3" spans="1:19" ht="18.95" customHeight="1">
      <c r="A3" s="504" t="s">
        <v>207</v>
      </c>
      <c r="B3" s="123" t="s">
        <v>136</v>
      </c>
      <c r="C3" s="122" t="s">
        <v>139</v>
      </c>
      <c r="D3" s="886" t="s">
        <v>140</v>
      </c>
      <c r="E3" s="887"/>
      <c r="F3" s="888"/>
      <c r="G3" s="360" t="s">
        <v>184</v>
      </c>
      <c r="H3" s="123" t="s">
        <v>136</v>
      </c>
      <c r="I3" s="122" t="s">
        <v>139</v>
      </c>
      <c r="J3" s="886" t="s">
        <v>140</v>
      </c>
      <c r="K3" s="887"/>
      <c r="L3" s="888"/>
      <c r="M3" s="357" t="s">
        <v>184</v>
      </c>
      <c r="N3" s="106" t="s">
        <v>136</v>
      </c>
      <c r="O3" s="107" t="s">
        <v>139</v>
      </c>
      <c r="P3" s="889" t="s">
        <v>140</v>
      </c>
      <c r="Q3" s="890"/>
      <c r="R3" s="866"/>
      <c r="S3" s="358" t="s">
        <v>184</v>
      </c>
    </row>
    <row r="4" spans="1:19" ht="18.95" customHeight="1">
      <c r="A4" s="191"/>
      <c r="B4" s="112" t="s">
        <v>141</v>
      </c>
      <c r="C4" s="109" t="s">
        <v>142</v>
      </c>
      <c r="D4" s="113" t="s">
        <v>143</v>
      </c>
      <c r="E4" s="147" t="s">
        <v>144</v>
      </c>
      <c r="F4" s="113" t="s">
        <v>135</v>
      </c>
      <c r="G4" s="361" t="s">
        <v>185</v>
      </c>
      <c r="H4" s="112" t="s">
        <v>141</v>
      </c>
      <c r="I4" s="109" t="s">
        <v>142</v>
      </c>
      <c r="J4" s="113" t="s">
        <v>143</v>
      </c>
      <c r="K4" s="114" t="s">
        <v>144</v>
      </c>
      <c r="L4" s="113" t="s">
        <v>135</v>
      </c>
      <c r="M4" s="353" t="s">
        <v>185</v>
      </c>
      <c r="N4" s="291" t="s">
        <v>141</v>
      </c>
      <c r="O4" s="292" t="s">
        <v>142</v>
      </c>
      <c r="P4" s="115" t="s">
        <v>143</v>
      </c>
      <c r="Q4" s="293" t="s">
        <v>144</v>
      </c>
      <c r="R4" s="293" t="s">
        <v>135</v>
      </c>
      <c r="S4" s="359" t="s">
        <v>185</v>
      </c>
    </row>
    <row r="5" spans="1:19" ht="21.95" customHeight="1">
      <c r="A5" s="558" t="s">
        <v>33</v>
      </c>
      <c r="B5" s="929">
        <v>2</v>
      </c>
      <c r="C5" s="930">
        <v>7</v>
      </c>
      <c r="D5" s="929">
        <v>9</v>
      </c>
      <c r="E5" s="929">
        <v>4</v>
      </c>
      <c r="F5" s="929">
        <v>13</v>
      </c>
      <c r="G5" s="930">
        <v>123.5</v>
      </c>
      <c r="H5" s="673">
        <v>0</v>
      </c>
      <c r="I5" s="674">
        <v>0</v>
      </c>
      <c r="J5" s="673">
        <v>0</v>
      </c>
      <c r="K5" s="673">
        <v>0</v>
      </c>
      <c r="L5" s="673">
        <v>0</v>
      </c>
      <c r="M5" s="674">
        <v>0</v>
      </c>
      <c r="N5" s="539">
        <v>2</v>
      </c>
      <c r="O5" s="540">
        <v>7</v>
      </c>
      <c r="P5" s="539">
        <v>9</v>
      </c>
      <c r="Q5" s="539">
        <v>4</v>
      </c>
      <c r="R5" s="539">
        <v>13</v>
      </c>
      <c r="S5" s="540">
        <v>123.5</v>
      </c>
    </row>
    <row r="6" spans="1:19" ht="21.95" customHeight="1">
      <c r="A6" s="559" t="s">
        <v>19</v>
      </c>
      <c r="B6" s="554">
        <v>0</v>
      </c>
      <c r="C6" s="555">
        <v>0</v>
      </c>
      <c r="D6" s="554">
        <v>0</v>
      </c>
      <c r="E6" s="554">
        <v>0</v>
      </c>
      <c r="F6" s="554">
        <v>0</v>
      </c>
      <c r="G6" s="555">
        <v>0</v>
      </c>
      <c r="H6" s="552">
        <v>3</v>
      </c>
      <c r="I6" s="553">
        <v>25.740000000000002</v>
      </c>
      <c r="J6" s="552">
        <v>22</v>
      </c>
      <c r="K6" s="552">
        <v>10</v>
      </c>
      <c r="L6" s="552">
        <v>32</v>
      </c>
      <c r="M6" s="553">
        <v>584.9</v>
      </c>
      <c r="N6" s="552">
        <v>3</v>
      </c>
      <c r="O6" s="553">
        <v>25.740000000000002</v>
      </c>
      <c r="P6" s="552">
        <v>22</v>
      </c>
      <c r="Q6" s="552">
        <v>10</v>
      </c>
      <c r="R6" s="552">
        <v>32</v>
      </c>
      <c r="S6" s="553">
        <v>584.9</v>
      </c>
    </row>
    <row r="7" spans="1:19" ht="21.95" customHeight="1">
      <c r="A7" s="559" t="s">
        <v>6</v>
      </c>
      <c r="B7" s="554">
        <v>0</v>
      </c>
      <c r="C7" s="555">
        <v>0</v>
      </c>
      <c r="D7" s="554">
        <v>0</v>
      </c>
      <c r="E7" s="554">
        <v>0</v>
      </c>
      <c r="F7" s="554">
        <v>0</v>
      </c>
      <c r="G7" s="555">
        <v>0</v>
      </c>
      <c r="H7" s="552">
        <v>2</v>
      </c>
      <c r="I7" s="553">
        <v>53</v>
      </c>
      <c r="J7" s="552">
        <v>50</v>
      </c>
      <c r="K7" s="552">
        <v>22</v>
      </c>
      <c r="L7" s="552">
        <v>72</v>
      </c>
      <c r="M7" s="553">
        <v>573.19500000000005</v>
      </c>
      <c r="N7" s="552">
        <v>2</v>
      </c>
      <c r="O7" s="553">
        <v>53</v>
      </c>
      <c r="P7" s="552">
        <v>50</v>
      </c>
      <c r="Q7" s="552">
        <v>22</v>
      </c>
      <c r="R7" s="552">
        <v>72</v>
      </c>
      <c r="S7" s="553">
        <v>573.19500000000005</v>
      </c>
    </row>
    <row r="8" spans="1:19" ht="21.95" customHeight="1">
      <c r="A8" s="559" t="s">
        <v>96</v>
      </c>
      <c r="B8" s="554">
        <v>0</v>
      </c>
      <c r="C8" s="555">
        <v>0</v>
      </c>
      <c r="D8" s="554">
        <v>0</v>
      </c>
      <c r="E8" s="554">
        <v>0</v>
      </c>
      <c r="F8" s="554">
        <v>0</v>
      </c>
      <c r="G8" s="555">
        <v>0</v>
      </c>
      <c r="H8" s="552">
        <v>1</v>
      </c>
      <c r="I8" s="553">
        <v>9.6999999999999993</v>
      </c>
      <c r="J8" s="552">
        <v>2</v>
      </c>
      <c r="K8" s="552">
        <v>0</v>
      </c>
      <c r="L8" s="552">
        <v>2</v>
      </c>
      <c r="M8" s="553">
        <v>185</v>
      </c>
      <c r="N8" s="552">
        <v>1</v>
      </c>
      <c r="O8" s="553">
        <v>9.6999999999999993</v>
      </c>
      <c r="P8" s="552">
        <v>2</v>
      </c>
      <c r="Q8" s="552">
        <v>0</v>
      </c>
      <c r="R8" s="552">
        <v>2</v>
      </c>
      <c r="S8" s="553">
        <v>185</v>
      </c>
    </row>
    <row r="9" spans="1:19" ht="21.95" customHeight="1">
      <c r="A9" s="559" t="s">
        <v>32</v>
      </c>
      <c r="B9" s="554">
        <v>0</v>
      </c>
      <c r="C9" s="555">
        <v>0</v>
      </c>
      <c r="D9" s="554">
        <v>0</v>
      </c>
      <c r="E9" s="554">
        <v>0</v>
      </c>
      <c r="F9" s="554">
        <v>0</v>
      </c>
      <c r="G9" s="555">
        <v>0</v>
      </c>
      <c r="H9" s="552">
        <v>1</v>
      </c>
      <c r="I9" s="553">
        <v>41</v>
      </c>
      <c r="J9" s="552">
        <v>5</v>
      </c>
      <c r="K9" s="552">
        <v>3</v>
      </c>
      <c r="L9" s="552">
        <v>8</v>
      </c>
      <c r="M9" s="553">
        <v>51.48</v>
      </c>
      <c r="N9" s="552">
        <v>1</v>
      </c>
      <c r="O9" s="553">
        <v>41</v>
      </c>
      <c r="P9" s="552">
        <v>5</v>
      </c>
      <c r="Q9" s="552">
        <v>3</v>
      </c>
      <c r="R9" s="552">
        <v>8</v>
      </c>
      <c r="S9" s="553">
        <v>51.48</v>
      </c>
    </row>
    <row r="10" spans="1:19" ht="21.95" customHeight="1">
      <c r="A10" s="559" t="s">
        <v>85</v>
      </c>
      <c r="B10" s="554">
        <v>0</v>
      </c>
      <c r="C10" s="555">
        <v>0</v>
      </c>
      <c r="D10" s="554">
        <v>0</v>
      </c>
      <c r="E10" s="554">
        <v>0</v>
      </c>
      <c r="F10" s="554">
        <v>0</v>
      </c>
      <c r="G10" s="555">
        <v>0</v>
      </c>
      <c r="H10" s="552">
        <v>2</v>
      </c>
      <c r="I10" s="553">
        <v>7.7</v>
      </c>
      <c r="J10" s="552">
        <v>2</v>
      </c>
      <c r="K10" s="552">
        <v>1</v>
      </c>
      <c r="L10" s="552">
        <v>3</v>
      </c>
      <c r="M10" s="553">
        <v>380</v>
      </c>
      <c r="N10" s="552">
        <v>2</v>
      </c>
      <c r="O10" s="553">
        <v>7.7</v>
      </c>
      <c r="P10" s="552">
        <v>2</v>
      </c>
      <c r="Q10" s="552">
        <v>1</v>
      </c>
      <c r="R10" s="552">
        <v>3</v>
      </c>
      <c r="S10" s="553">
        <v>380</v>
      </c>
    </row>
    <row r="11" spans="1:19" ht="21.95" customHeight="1">
      <c r="A11" s="559" t="s">
        <v>772</v>
      </c>
      <c r="B11" s="554">
        <v>0</v>
      </c>
      <c r="C11" s="555">
        <v>0</v>
      </c>
      <c r="D11" s="554">
        <v>0</v>
      </c>
      <c r="E11" s="554">
        <v>0</v>
      </c>
      <c r="F11" s="554">
        <v>0</v>
      </c>
      <c r="G11" s="555">
        <v>0</v>
      </c>
      <c r="H11" s="552">
        <v>1</v>
      </c>
      <c r="I11" s="553">
        <v>2</v>
      </c>
      <c r="J11" s="552">
        <v>65</v>
      </c>
      <c r="K11" s="552">
        <v>0</v>
      </c>
      <c r="L11" s="552">
        <v>65</v>
      </c>
      <c r="M11" s="553">
        <v>119.64</v>
      </c>
      <c r="N11" s="552">
        <v>1</v>
      </c>
      <c r="O11" s="553">
        <v>2</v>
      </c>
      <c r="P11" s="552">
        <v>65</v>
      </c>
      <c r="Q11" s="552">
        <v>0</v>
      </c>
      <c r="R11" s="552">
        <v>65</v>
      </c>
      <c r="S11" s="553">
        <v>119.64</v>
      </c>
    </row>
    <row r="12" spans="1:19" ht="21.95" customHeight="1">
      <c r="A12" s="559" t="s">
        <v>43</v>
      </c>
      <c r="B12" s="554">
        <v>0</v>
      </c>
      <c r="C12" s="555">
        <v>0</v>
      </c>
      <c r="D12" s="554">
        <v>0</v>
      </c>
      <c r="E12" s="554">
        <v>0</v>
      </c>
      <c r="F12" s="554">
        <v>0</v>
      </c>
      <c r="G12" s="555">
        <v>0</v>
      </c>
      <c r="H12" s="552">
        <v>3</v>
      </c>
      <c r="I12" s="553">
        <v>112</v>
      </c>
      <c r="J12" s="552">
        <v>40</v>
      </c>
      <c r="K12" s="552">
        <v>69</v>
      </c>
      <c r="L12" s="552">
        <v>109</v>
      </c>
      <c r="M12" s="553">
        <v>909.98</v>
      </c>
      <c r="N12" s="552">
        <v>3</v>
      </c>
      <c r="O12" s="553">
        <v>112</v>
      </c>
      <c r="P12" s="552">
        <v>40</v>
      </c>
      <c r="Q12" s="552">
        <v>69</v>
      </c>
      <c r="R12" s="552">
        <v>109</v>
      </c>
      <c r="S12" s="553">
        <v>909.98</v>
      </c>
    </row>
    <row r="13" spans="1:19" ht="21.95" customHeight="1">
      <c r="A13" s="559" t="s">
        <v>745</v>
      </c>
      <c r="B13" s="554">
        <v>0</v>
      </c>
      <c r="C13" s="555">
        <v>0</v>
      </c>
      <c r="D13" s="554">
        <v>0</v>
      </c>
      <c r="E13" s="554">
        <v>0</v>
      </c>
      <c r="F13" s="554">
        <v>0</v>
      </c>
      <c r="G13" s="555">
        <v>0</v>
      </c>
      <c r="H13" s="552">
        <v>1</v>
      </c>
      <c r="I13" s="553">
        <v>2.0499999999999998</v>
      </c>
      <c r="J13" s="552">
        <v>2</v>
      </c>
      <c r="K13" s="552">
        <v>0</v>
      </c>
      <c r="L13" s="552">
        <v>2</v>
      </c>
      <c r="M13" s="553">
        <v>53</v>
      </c>
      <c r="N13" s="552">
        <v>1</v>
      </c>
      <c r="O13" s="553">
        <v>2.0499999999999998</v>
      </c>
      <c r="P13" s="552">
        <v>2</v>
      </c>
      <c r="Q13" s="552">
        <v>0</v>
      </c>
      <c r="R13" s="552">
        <v>2</v>
      </c>
      <c r="S13" s="553">
        <v>53</v>
      </c>
    </row>
    <row r="14" spans="1:19" ht="21.95" customHeight="1">
      <c r="A14" s="559" t="s">
        <v>754</v>
      </c>
      <c r="B14" s="554">
        <v>0</v>
      </c>
      <c r="C14" s="555">
        <v>0</v>
      </c>
      <c r="D14" s="554">
        <v>0</v>
      </c>
      <c r="E14" s="554">
        <v>0</v>
      </c>
      <c r="F14" s="554">
        <v>0</v>
      </c>
      <c r="G14" s="555">
        <v>0</v>
      </c>
      <c r="H14" s="552">
        <v>1</v>
      </c>
      <c r="I14" s="553">
        <v>6</v>
      </c>
      <c r="J14" s="552">
        <v>6</v>
      </c>
      <c r="K14" s="552">
        <v>0</v>
      </c>
      <c r="L14" s="552">
        <v>6</v>
      </c>
      <c r="M14" s="553">
        <v>467</v>
      </c>
      <c r="N14" s="552">
        <v>1</v>
      </c>
      <c r="O14" s="553">
        <v>6</v>
      </c>
      <c r="P14" s="552">
        <v>6</v>
      </c>
      <c r="Q14" s="552">
        <v>0</v>
      </c>
      <c r="R14" s="552">
        <v>6</v>
      </c>
      <c r="S14" s="553">
        <v>467</v>
      </c>
    </row>
    <row r="15" spans="1:19" ht="21.95" customHeight="1">
      <c r="A15" s="559" t="s">
        <v>22</v>
      </c>
      <c r="B15" s="554">
        <v>0</v>
      </c>
      <c r="C15" s="555">
        <v>0</v>
      </c>
      <c r="D15" s="554">
        <v>0</v>
      </c>
      <c r="E15" s="554">
        <v>0</v>
      </c>
      <c r="F15" s="554">
        <v>0</v>
      </c>
      <c r="G15" s="555">
        <v>0</v>
      </c>
      <c r="H15" s="552">
        <v>1</v>
      </c>
      <c r="I15" s="553">
        <v>0</v>
      </c>
      <c r="J15" s="552">
        <v>0</v>
      </c>
      <c r="K15" s="552">
        <v>0</v>
      </c>
      <c r="L15" s="552">
        <v>0</v>
      </c>
      <c r="M15" s="553">
        <v>55.5</v>
      </c>
      <c r="N15" s="552">
        <v>1</v>
      </c>
      <c r="O15" s="553">
        <v>0</v>
      </c>
      <c r="P15" s="552">
        <v>0</v>
      </c>
      <c r="Q15" s="552">
        <v>0</v>
      </c>
      <c r="R15" s="552">
        <v>0</v>
      </c>
      <c r="S15" s="553">
        <v>55.5</v>
      </c>
    </row>
    <row r="16" spans="1:19" ht="21.95" customHeight="1">
      <c r="A16" s="559" t="s">
        <v>8</v>
      </c>
      <c r="B16" s="554">
        <v>3</v>
      </c>
      <c r="C16" s="555">
        <v>130</v>
      </c>
      <c r="D16" s="554">
        <v>11</v>
      </c>
      <c r="E16" s="554">
        <v>21</v>
      </c>
      <c r="F16" s="554">
        <v>32</v>
      </c>
      <c r="G16" s="555">
        <v>215.13</v>
      </c>
      <c r="H16" s="552">
        <v>4</v>
      </c>
      <c r="I16" s="553">
        <v>81.96</v>
      </c>
      <c r="J16" s="552">
        <v>25</v>
      </c>
      <c r="K16" s="552">
        <v>18</v>
      </c>
      <c r="L16" s="552">
        <v>43</v>
      </c>
      <c r="M16" s="553">
        <v>1384.75</v>
      </c>
      <c r="N16" s="552">
        <v>7</v>
      </c>
      <c r="O16" s="553">
        <v>211.96</v>
      </c>
      <c r="P16" s="552">
        <v>36</v>
      </c>
      <c r="Q16" s="552">
        <v>39</v>
      </c>
      <c r="R16" s="552">
        <v>75</v>
      </c>
      <c r="S16" s="553">
        <v>1599.88</v>
      </c>
    </row>
    <row r="17" spans="1:19" ht="21.95" customHeight="1">
      <c r="A17" s="559" t="s">
        <v>757</v>
      </c>
      <c r="B17" s="554">
        <v>0</v>
      </c>
      <c r="C17" s="555">
        <v>0</v>
      </c>
      <c r="D17" s="554">
        <v>0</v>
      </c>
      <c r="E17" s="554">
        <v>0</v>
      </c>
      <c r="F17" s="554">
        <v>0</v>
      </c>
      <c r="G17" s="555">
        <v>0</v>
      </c>
      <c r="H17" s="552">
        <v>2</v>
      </c>
      <c r="I17" s="553">
        <v>9.3000000000000007</v>
      </c>
      <c r="J17" s="552">
        <v>13</v>
      </c>
      <c r="K17" s="552">
        <v>6</v>
      </c>
      <c r="L17" s="552">
        <v>19</v>
      </c>
      <c r="M17" s="553">
        <v>395.48</v>
      </c>
      <c r="N17" s="552">
        <v>2</v>
      </c>
      <c r="O17" s="553">
        <v>9.3000000000000007</v>
      </c>
      <c r="P17" s="552">
        <v>13</v>
      </c>
      <c r="Q17" s="552">
        <v>6</v>
      </c>
      <c r="R17" s="552">
        <v>19</v>
      </c>
      <c r="S17" s="553">
        <v>395.48</v>
      </c>
    </row>
    <row r="18" spans="1:19" ht="20.100000000000001" customHeight="1">
      <c r="A18" s="560" t="s">
        <v>10</v>
      </c>
      <c r="B18" s="554">
        <v>0</v>
      </c>
      <c r="C18" s="555">
        <v>0</v>
      </c>
      <c r="D18" s="554">
        <v>0</v>
      </c>
      <c r="E18" s="554">
        <v>0</v>
      </c>
      <c r="F18" s="554">
        <v>0</v>
      </c>
      <c r="G18" s="555">
        <v>0</v>
      </c>
      <c r="H18" s="552">
        <v>3</v>
      </c>
      <c r="I18" s="553">
        <v>189</v>
      </c>
      <c r="J18" s="552">
        <v>112</v>
      </c>
      <c r="K18" s="552">
        <v>17</v>
      </c>
      <c r="L18" s="552">
        <v>129</v>
      </c>
      <c r="M18" s="553">
        <v>1973.02</v>
      </c>
      <c r="N18" s="552">
        <v>3</v>
      </c>
      <c r="O18" s="553">
        <v>189</v>
      </c>
      <c r="P18" s="552">
        <v>112</v>
      </c>
      <c r="Q18" s="552">
        <v>17</v>
      </c>
      <c r="R18" s="552">
        <v>129</v>
      </c>
      <c r="S18" s="553">
        <v>1973.02</v>
      </c>
    </row>
    <row r="19" spans="1:19" ht="20.100000000000001" customHeight="1">
      <c r="A19" s="560" t="s">
        <v>14</v>
      </c>
      <c r="B19" s="554">
        <v>0</v>
      </c>
      <c r="C19" s="555">
        <v>0</v>
      </c>
      <c r="D19" s="554">
        <v>0</v>
      </c>
      <c r="E19" s="554">
        <v>0</v>
      </c>
      <c r="F19" s="554">
        <v>0</v>
      </c>
      <c r="G19" s="555">
        <v>0</v>
      </c>
      <c r="H19" s="552">
        <v>1</v>
      </c>
      <c r="I19" s="553">
        <v>183</v>
      </c>
      <c r="J19" s="552">
        <v>3</v>
      </c>
      <c r="K19" s="552">
        <v>4</v>
      </c>
      <c r="L19" s="552">
        <v>7</v>
      </c>
      <c r="M19" s="553">
        <v>551.91</v>
      </c>
      <c r="N19" s="552">
        <v>1</v>
      </c>
      <c r="O19" s="553">
        <v>183</v>
      </c>
      <c r="P19" s="552">
        <v>3</v>
      </c>
      <c r="Q19" s="552">
        <v>4</v>
      </c>
      <c r="R19" s="552">
        <v>7</v>
      </c>
      <c r="S19" s="553">
        <v>551.91</v>
      </c>
    </row>
    <row r="20" spans="1:19" ht="20.100000000000001" customHeight="1">
      <c r="A20" s="560" t="s">
        <v>727</v>
      </c>
      <c r="B20" s="554">
        <v>0</v>
      </c>
      <c r="C20" s="555">
        <v>0</v>
      </c>
      <c r="D20" s="554">
        <v>0</v>
      </c>
      <c r="E20" s="554">
        <v>0</v>
      </c>
      <c r="F20" s="554">
        <v>0</v>
      </c>
      <c r="G20" s="555">
        <v>0</v>
      </c>
      <c r="H20" s="552">
        <v>1</v>
      </c>
      <c r="I20" s="553">
        <v>11</v>
      </c>
      <c r="J20" s="552">
        <v>3</v>
      </c>
      <c r="K20" s="552">
        <v>0</v>
      </c>
      <c r="L20" s="552">
        <v>3</v>
      </c>
      <c r="M20" s="553">
        <v>480</v>
      </c>
      <c r="N20" s="552">
        <v>1</v>
      </c>
      <c r="O20" s="553">
        <v>11</v>
      </c>
      <c r="P20" s="552">
        <v>3</v>
      </c>
      <c r="Q20" s="552">
        <v>0</v>
      </c>
      <c r="R20" s="552">
        <v>3</v>
      </c>
      <c r="S20" s="553">
        <v>480</v>
      </c>
    </row>
    <row r="21" spans="1:19" ht="20.100000000000001" customHeight="1">
      <c r="A21" s="560" t="s">
        <v>725</v>
      </c>
      <c r="B21" s="554">
        <v>1</v>
      </c>
      <c r="C21" s="555">
        <v>4</v>
      </c>
      <c r="D21" s="554">
        <v>6</v>
      </c>
      <c r="E21" s="554">
        <v>0</v>
      </c>
      <c r="F21" s="554">
        <v>6</v>
      </c>
      <c r="G21" s="555">
        <v>68</v>
      </c>
      <c r="H21" s="552">
        <v>0</v>
      </c>
      <c r="I21" s="553">
        <v>0</v>
      </c>
      <c r="J21" s="552">
        <v>0</v>
      </c>
      <c r="K21" s="552">
        <v>0</v>
      </c>
      <c r="L21" s="552">
        <v>0</v>
      </c>
      <c r="M21" s="553">
        <v>0</v>
      </c>
      <c r="N21" s="552">
        <v>1</v>
      </c>
      <c r="O21" s="553">
        <v>4</v>
      </c>
      <c r="P21" s="552">
        <v>6</v>
      </c>
      <c r="Q21" s="552">
        <v>0</v>
      </c>
      <c r="R21" s="552">
        <v>6</v>
      </c>
      <c r="S21" s="553">
        <v>68</v>
      </c>
    </row>
    <row r="22" spans="1:19" ht="20.100000000000001" customHeight="1">
      <c r="A22" s="560" t="s">
        <v>776</v>
      </c>
      <c r="B22" s="554">
        <v>0</v>
      </c>
      <c r="C22" s="555">
        <v>0</v>
      </c>
      <c r="D22" s="554">
        <v>0</v>
      </c>
      <c r="E22" s="554">
        <v>0</v>
      </c>
      <c r="F22" s="554">
        <v>0</v>
      </c>
      <c r="G22" s="555">
        <v>0</v>
      </c>
      <c r="H22" s="552">
        <v>1</v>
      </c>
      <c r="I22" s="553">
        <v>12</v>
      </c>
      <c r="J22" s="552">
        <v>23</v>
      </c>
      <c r="K22" s="552">
        <v>25</v>
      </c>
      <c r="L22" s="552">
        <v>48</v>
      </c>
      <c r="M22" s="553">
        <v>376.5</v>
      </c>
      <c r="N22" s="552">
        <v>1</v>
      </c>
      <c r="O22" s="553">
        <v>12</v>
      </c>
      <c r="P22" s="552">
        <v>23</v>
      </c>
      <c r="Q22" s="552">
        <v>25</v>
      </c>
      <c r="R22" s="552">
        <v>48</v>
      </c>
      <c r="S22" s="553">
        <v>376.5</v>
      </c>
    </row>
    <row r="23" spans="1:19" ht="20.100000000000001" customHeight="1">
      <c r="A23" s="498" t="s">
        <v>0</v>
      </c>
      <c r="B23" s="747">
        <v>0</v>
      </c>
      <c r="C23" s="744">
        <v>0</v>
      </c>
      <c r="D23" s="747">
        <v>0</v>
      </c>
      <c r="E23" s="747">
        <v>0</v>
      </c>
      <c r="F23" s="747">
        <v>0</v>
      </c>
      <c r="G23" s="744">
        <v>0</v>
      </c>
      <c r="H23" s="748">
        <v>5</v>
      </c>
      <c r="I23" s="749">
        <v>114.15</v>
      </c>
      <c r="J23" s="748">
        <v>55</v>
      </c>
      <c r="K23" s="748">
        <v>13</v>
      </c>
      <c r="L23" s="748">
        <v>68</v>
      </c>
      <c r="M23" s="749">
        <v>1124.46</v>
      </c>
      <c r="N23" s="499">
        <v>5</v>
      </c>
      <c r="O23" s="500">
        <v>114.15</v>
      </c>
      <c r="P23" s="499">
        <v>55</v>
      </c>
      <c r="Q23" s="499">
        <v>13</v>
      </c>
      <c r="R23" s="499">
        <v>68</v>
      </c>
      <c r="S23" s="500">
        <v>1124.46</v>
      </c>
    </row>
    <row r="24" spans="1:19" ht="20.100000000000001" customHeight="1">
      <c r="A24" s="560" t="s">
        <v>28</v>
      </c>
      <c r="B24" s="929">
        <v>0</v>
      </c>
      <c r="C24" s="930">
        <v>0</v>
      </c>
      <c r="D24" s="929">
        <v>0</v>
      </c>
      <c r="E24" s="929">
        <v>0</v>
      </c>
      <c r="F24" s="929">
        <v>0</v>
      </c>
      <c r="G24" s="930">
        <v>0</v>
      </c>
      <c r="H24" s="673">
        <v>1</v>
      </c>
      <c r="I24" s="674">
        <v>34</v>
      </c>
      <c r="J24" s="673">
        <v>15</v>
      </c>
      <c r="K24" s="673">
        <v>15</v>
      </c>
      <c r="L24" s="673">
        <v>30</v>
      </c>
      <c r="M24" s="674">
        <v>456.9</v>
      </c>
      <c r="N24" s="552">
        <v>1</v>
      </c>
      <c r="O24" s="553">
        <v>34</v>
      </c>
      <c r="P24" s="552">
        <v>15</v>
      </c>
      <c r="Q24" s="552">
        <v>15</v>
      </c>
      <c r="R24" s="552">
        <v>30</v>
      </c>
      <c r="S24" s="553">
        <v>456.9</v>
      </c>
    </row>
    <row r="25" spans="1:19" ht="20.100000000000001" customHeight="1">
      <c r="A25" s="560" t="s">
        <v>103</v>
      </c>
      <c r="B25" s="554">
        <v>1</v>
      </c>
      <c r="C25" s="555">
        <v>1.28</v>
      </c>
      <c r="D25" s="554">
        <v>2</v>
      </c>
      <c r="E25" s="554">
        <v>1</v>
      </c>
      <c r="F25" s="554">
        <v>3</v>
      </c>
      <c r="G25" s="555">
        <v>60</v>
      </c>
      <c r="H25" s="552">
        <v>4</v>
      </c>
      <c r="I25" s="553">
        <v>158.57999999999998</v>
      </c>
      <c r="J25" s="552">
        <v>16</v>
      </c>
      <c r="K25" s="552">
        <v>15</v>
      </c>
      <c r="L25" s="552">
        <v>31</v>
      </c>
      <c r="M25" s="553">
        <v>675</v>
      </c>
      <c r="N25" s="552">
        <v>5</v>
      </c>
      <c r="O25" s="553">
        <v>159.86000000000001</v>
      </c>
      <c r="P25" s="552">
        <v>18</v>
      </c>
      <c r="Q25" s="552">
        <v>16</v>
      </c>
      <c r="R25" s="552">
        <v>34</v>
      </c>
      <c r="S25" s="553">
        <v>735</v>
      </c>
    </row>
    <row r="26" spans="1:19" ht="20.100000000000001" customHeight="1">
      <c r="A26" s="560" t="s">
        <v>763</v>
      </c>
      <c r="B26" s="554">
        <v>0</v>
      </c>
      <c r="C26" s="555">
        <v>0</v>
      </c>
      <c r="D26" s="554">
        <v>0</v>
      </c>
      <c r="E26" s="554">
        <v>0</v>
      </c>
      <c r="F26" s="554">
        <v>0</v>
      </c>
      <c r="G26" s="555">
        <v>0</v>
      </c>
      <c r="H26" s="552">
        <v>5</v>
      </c>
      <c r="I26" s="553">
        <v>85.449999999999989</v>
      </c>
      <c r="J26" s="552">
        <v>38</v>
      </c>
      <c r="K26" s="552">
        <v>14</v>
      </c>
      <c r="L26" s="552">
        <v>52</v>
      </c>
      <c r="M26" s="553">
        <v>3619.82</v>
      </c>
      <c r="N26" s="552">
        <v>5</v>
      </c>
      <c r="O26" s="553">
        <v>85.449999999999989</v>
      </c>
      <c r="P26" s="552">
        <v>38</v>
      </c>
      <c r="Q26" s="552">
        <v>14</v>
      </c>
      <c r="R26" s="552">
        <v>52</v>
      </c>
      <c r="S26" s="553">
        <v>3619.82</v>
      </c>
    </row>
    <row r="27" spans="1:19" ht="20.100000000000001" customHeight="1">
      <c r="A27" s="560" t="s">
        <v>755</v>
      </c>
      <c r="B27" s="554">
        <v>0</v>
      </c>
      <c r="C27" s="555">
        <v>0</v>
      </c>
      <c r="D27" s="554">
        <v>0</v>
      </c>
      <c r="E27" s="554">
        <v>0</v>
      </c>
      <c r="F27" s="554">
        <v>0</v>
      </c>
      <c r="G27" s="555">
        <v>0</v>
      </c>
      <c r="H27" s="552">
        <v>1</v>
      </c>
      <c r="I27" s="553">
        <v>10</v>
      </c>
      <c r="J27" s="552">
        <v>5</v>
      </c>
      <c r="K27" s="552">
        <v>0</v>
      </c>
      <c r="L27" s="552">
        <v>5</v>
      </c>
      <c r="M27" s="553">
        <v>390</v>
      </c>
      <c r="N27" s="552">
        <v>1</v>
      </c>
      <c r="O27" s="553">
        <v>10</v>
      </c>
      <c r="P27" s="552">
        <v>5</v>
      </c>
      <c r="Q27" s="552">
        <v>0</v>
      </c>
      <c r="R27" s="552">
        <v>5</v>
      </c>
      <c r="S27" s="553">
        <v>390</v>
      </c>
    </row>
    <row r="28" spans="1:19" ht="20.100000000000001" customHeight="1">
      <c r="A28" s="560" t="s">
        <v>4</v>
      </c>
      <c r="B28" s="554">
        <v>1</v>
      </c>
      <c r="C28" s="555">
        <v>8.8000000000000007</v>
      </c>
      <c r="D28" s="554">
        <v>31</v>
      </c>
      <c r="E28" s="554">
        <v>7</v>
      </c>
      <c r="F28" s="554">
        <v>38</v>
      </c>
      <c r="G28" s="555">
        <v>51</v>
      </c>
      <c r="H28" s="552">
        <v>9</v>
      </c>
      <c r="I28" s="553">
        <v>9739.9754369999991</v>
      </c>
      <c r="J28" s="552">
        <v>130</v>
      </c>
      <c r="K28" s="552">
        <v>138</v>
      </c>
      <c r="L28" s="552">
        <v>268</v>
      </c>
      <c r="M28" s="553">
        <v>949065.46</v>
      </c>
      <c r="N28" s="552">
        <v>10</v>
      </c>
      <c r="O28" s="553">
        <v>9748.7754369999984</v>
      </c>
      <c r="P28" s="552">
        <v>161</v>
      </c>
      <c r="Q28" s="552">
        <v>145</v>
      </c>
      <c r="R28" s="552">
        <v>306</v>
      </c>
      <c r="S28" s="553">
        <v>949116.46</v>
      </c>
    </row>
    <row r="29" spans="1:19" ht="20.100000000000001" customHeight="1">
      <c r="A29" s="560" t="s">
        <v>38</v>
      </c>
      <c r="B29" s="554">
        <v>2</v>
      </c>
      <c r="C29" s="555">
        <v>5</v>
      </c>
      <c r="D29" s="554">
        <v>17</v>
      </c>
      <c r="E29" s="554">
        <v>10</v>
      </c>
      <c r="F29" s="554">
        <v>27</v>
      </c>
      <c r="G29" s="555">
        <v>122.53999999999999</v>
      </c>
      <c r="H29" s="552">
        <v>33</v>
      </c>
      <c r="I29" s="553">
        <v>1654.4110000000001</v>
      </c>
      <c r="J29" s="552">
        <v>649</v>
      </c>
      <c r="K29" s="552">
        <v>390</v>
      </c>
      <c r="L29" s="552">
        <v>1039</v>
      </c>
      <c r="M29" s="553">
        <v>13052.919999999998</v>
      </c>
      <c r="N29" s="552">
        <v>35</v>
      </c>
      <c r="O29" s="553">
        <v>1659.4110000000001</v>
      </c>
      <c r="P29" s="552">
        <v>666</v>
      </c>
      <c r="Q29" s="552">
        <v>400</v>
      </c>
      <c r="R29" s="552">
        <v>1066</v>
      </c>
      <c r="S29" s="553">
        <v>13175.459999999997</v>
      </c>
    </row>
    <row r="30" spans="1:19" ht="20.100000000000001" customHeight="1">
      <c r="A30" s="548" t="s">
        <v>2</v>
      </c>
      <c r="B30" s="554">
        <v>0</v>
      </c>
      <c r="C30" s="555">
        <v>0</v>
      </c>
      <c r="D30" s="554">
        <v>0</v>
      </c>
      <c r="E30" s="554">
        <v>0</v>
      </c>
      <c r="F30" s="554">
        <v>0</v>
      </c>
      <c r="G30" s="555">
        <v>0</v>
      </c>
      <c r="H30" s="552">
        <v>3</v>
      </c>
      <c r="I30" s="553">
        <v>57</v>
      </c>
      <c r="J30" s="552">
        <v>40</v>
      </c>
      <c r="K30" s="552">
        <v>0</v>
      </c>
      <c r="L30" s="552">
        <v>40</v>
      </c>
      <c r="M30" s="553">
        <v>1056</v>
      </c>
      <c r="N30" s="549">
        <v>3</v>
      </c>
      <c r="O30" s="550">
        <v>57</v>
      </c>
      <c r="P30" s="549">
        <v>40</v>
      </c>
      <c r="Q30" s="549">
        <v>0</v>
      </c>
      <c r="R30" s="549">
        <v>40</v>
      </c>
      <c r="S30" s="550">
        <v>1056</v>
      </c>
    </row>
    <row r="31" spans="1:19" ht="20.100000000000001" customHeight="1">
      <c r="A31" s="548" t="s">
        <v>770</v>
      </c>
      <c r="B31" s="554">
        <v>0</v>
      </c>
      <c r="C31" s="555">
        <v>0</v>
      </c>
      <c r="D31" s="554">
        <v>0</v>
      </c>
      <c r="E31" s="554">
        <v>0</v>
      </c>
      <c r="F31" s="554">
        <v>0</v>
      </c>
      <c r="G31" s="555">
        <v>0</v>
      </c>
      <c r="H31" s="552">
        <v>1</v>
      </c>
      <c r="I31" s="553">
        <v>4.3499999999999996</v>
      </c>
      <c r="J31" s="552">
        <v>6</v>
      </c>
      <c r="K31" s="552">
        <v>0</v>
      </c>
      <c r="L31" s="552">
        <v>6</v>
      </c>
      <c r="M31" s="553">
        <v>2220.16</v>
      </c>
      <c r="N31" s="549">
        <v>1</v>
      </c>
      <c r="O31" s="550">
        <v>4.3499999999999996</v>
      </c>
      <c r="P31" s="549">
        <v>6</v>
      </c>
      <c r="Q31" s="549">
        <v>0</v>
      </c>
      <c r="R31" s="549">
        <v>6</v>
      </c>
      <c r="S31" s="550">
        <v>2220.16</v>
      </c>
    </row>
    <row r="32" spans="1:19" ht="20.100000000000001" customHeight="1">
      <c r="A32" s="548" t="s">
        <v>726</v>
      </c>
      <c r="B32" s="554">
        <v>0</v>
      </c>
      <c r="C32" s="555">
        <v>0</v>
      </c>
      <c r="D32" s="554">
        <v>0</v>
      </c>
      <c r="E32" s="554">
        <v>0</v>
      </c>
      <c r="F32" s="554">
        <v>0</v>
      </c>
      <c r="G32" s="555">
        <v>0</v>
      </c>
      <c r="H32" s="552">
        <v>1</v>
      </c>
      <c r="I32" s="553">
        <v>2.5</v>
      </c>
      <c r="J32" s="552">
        <v>7</v>
      </c>
      <c r="K32" s="552">
        <v>0</v>
      </c>
      <c r="L32" s="552">
        <v>7</v>
      </c>
      <c r="M32" s="553">
        <v>50</v>
      </c>
      <c r="N32" s="549">
        <v>1</v>
      </c>
      <c r="O32" s="550">
        <v>2.5</v>
      </c>
      <c r="P32" s="549">
        <v>7</v>
      </c>
      <c r="Q32" s="549">
        <v>0</v>
      </c>
      <c r="R32" s="549">
        <v>7</v>
      </c>
      <c r="S32" s="550">
        <v>50</v>
      </c>
    </row>
    <row r="33" spans="1:19" ht="20.100000000000001" customHeight="1">
      <c r="A33" s="548" t="s">
        <v>25</v>
      </c>
      <c r="B33" s="554">
        <v>0</v>
      </c>
      <c r="C33" s="555">
        <v>0</v>
      </c>
      <c r="D33" s="554">
        <v>0</v>
      </c>
      <c r="E33" s="554">
        <v>0</v>
      </c>
      <c r="F33" s="554">
        <v>0</v>
      </c>
      <c r="G33" s="555">
        <v>0</v>
      </c>
      <c r="H33" s="552">
        <v>2</v>
      </c>
      <c r="I33" s="553">
        <v>9.1999999999999993</v>
      </c>
      <c r="J33" s="552">
        <v>8</v>
      </c>
      <c r="K33" s="552">
        <v>0</v>
      </c>
      <c r="L33" s="552">
        <v>8</v>
      </c>
      <c r="M33" s="553">
        <v>522.6</v>
      </c>
      <c r="N33" s="549">
        <v>2</v>
      </c>
      <c r="O33" s="550">
        <v>9.1999999999999993</v>
      </c>
      <c r="P33" s="549">
        <v>8</v>
      </c>
      <c r="Q33" s="549">
        <v>0</v>
      </c>
      <c r="R33" s="549">
        <v>8</v>
      </c>
      <c r="S33" s="550">
        <v>522.6</v>
      </c>
    </row>
    <row r="34" spans="1:19" ht="20.100000000000001" customHeight="1">
      <c r="A34" s="560" t="s">
        <v>748</v>
      </c>
      <c r="B34" s="554">
        <v>0</v>
      </c>
      <c r="C34" s="555">
        <v>0</v>
      </c>
      <c r="D34" s="554">
        <v>0</v>
      </c>
      <c r="E34" s="554">
        <v>0</v>
      </c>
      <c r="F34" s="554">
        <v>0</v>
      </c>
      <c r="G34" s="555">
        <v>0</v>
      </c>
      <c r="H34" s="552">
        <v>1</v>
      </c>
      <c r="I34" s="553">
        <v>11.12</v>
      </c>
      <c r="J34" s="552">
        <v>5</v>
      </c>
      <c r="K34" s="552">
        <v>0</v>
      </c>
      <c r="L34" s="552">
        <v>5</v>
      </c>
      <c r="M34" s="553">
        <v>128.41999999999999</v>
      </c>
      <c r="N34" s="552">
        <v>1</v>
      </c>
      <c r="O34" s="553">
        <v>11.12</v>
      </c>
      <c r="P34" s="552">
        <v>5</v>
      </c>
      <c r="Q34" s="552">
        <v>0</v>
      </c>
      <c r="R34" s="552">
        <v>5</v>
      </c>
      <c r="S34" s="553">
        <v>128.41999999999999</v>
      </c>
    </row>
    <row r="35" spans="1:19" ht="20.100000000000001" customHeight="1">
      <c r="A35" s="560" t="s">
        <v>740</v>
      </c>
      <c r="B35" s="554">
        <v>0</v>
      </c>
      <c r="C35" s="555">
        <v>0</v>
      </c>
      <c r="D35" s="554">
        <v>0</v>
      </c>
      <c r="E35" s="554">
        <v>0</v>
      </c>
      <c r="F35" s="554">
        <v>0</v>
      </c>
      <c r="G35" s="555">
        <v>0</v>
      </c>
      <c r="H35" s="552">
        <v>2</v>
      </c>
      <c r="I35" s="553">
        <v>20.3</v>
      </c>
      <c r="J35" s="552">
        <v>17</v>
      </c>
      <c r="K35" s="552">
        <v>3</v>
      </c>
      <c r="L35" s="552">
        <v>20</v>
      </c>
      <c r="M35" s="553">
        <v>607</v>
      </c>
      <c r="N35" s="552">
        <v>2</v>
      </c>
      <c r="O35" s="553">
        <v>20.3</v>
      </c>
      <c r="P35" s="552">
        <v>17</v>
      </c>
      <c r="Q35" s="552">
        <v>3</v>
      </c>
      <c r="R35" s="552">
        <v>20</v>
      </c>
      <c r="S35" s="553">
        <v>607</v>
      </c>
    </row>
    <row r="36" spans="1:19" ht="20.100000000000001" customHeight="1">
      <c r="A36" s="560" t="s">
        <v>756</v>
      </c>
      <c r="B36" s="747">
        <v>0</v>
      </c>
      <c r="C36" s="744">
        <v>0</v>
      </c>
      <c r="D36" s="747">
        <v>0</v>
      </c>
      <c r="E36" s="747">
        <v>0</v>
      </c>
      <c r="F36" s="747">
        <v>0</v>
      </c>
      <c r="G36" s="744">
        <v>0</v>
      </c>
      <c r="H36" s="748">
        <v>1</v>
      </c>
      <c r="I36" s="749">
        <v>28.286000000000001</v>
      </c>
      <c r="J36" s="748">
        <v>5</v>
      </c>
      <c r="K36" s="748">
        <v>3</v>
      </c>
      <c r="L36" s="748">
        <v>8</v>
      </c>
      <c r="M36" s="749">
        <v>263</v>
      </c>
      <c r="N36" s="552">
        <v>1</v>
      </c>
      <c r="O36" s="553">
        <v>28.286000000000001</v>
      </c>
      <c r="P36" s="552">
        <v>5</v>
      </c>
      <c r="Q36" s="552">
        <v>3</v>
      </c>
      <c r="R36" s="552">
        <v>8</v>
      </c>
      <c r="S36" s="553">
        <v>263</v>
      </c>
    </row>
    <row r="37" spans="1:19" ht="20.100000000000001" customHeight="1">
      <c r="A37" s="619" t="s">
        <v>135</v>
      </c>
      <c r="B37" s="654">
        <v>10</v>
      </c>
      <c r="C37" s="518">
        <v>156.08000000000001</v>
      </c>
      <c r="D37" s="654">
        <v>76</v>
      </c>
      <c r="E37" s="654">
        <v>43</v>
      </c>
      <c r="F37" s="654">
        <v>119</v>
      </c>
      <c r="G37" s="518">
        <v>640.16999999999996</v>
      </c>
      <c r="H37" s="424">
        <v>97</v>
      </c>
      <c r="I37" s="425">
        <v>12674.772437</v>
      </c>
      <c r="J37" s="424">
        <v>1369</v>
      </c>
      <c r="K37" s="424">
        <v>766</v>
      </c>
      <c r="L37" s="424">
        <v>2135</v>
      </c>
      <c r="M37" s="425">
        <v>981773.09500000009</v>
      </c>
      <c r="N37" s="424">
        <v>107</v>
      </c>
      <c r="O37" s="425">
        <v>12830.852436999996</v>
      </c>
      <c r="P37" s="424">
        <v>1445</v>
      </c>
      <c r="Q37" s="424">
        <v>809</v>
      </c>
      <c r="R37" s="424">
        <v>2254</v>
      </c>
      <c r="S37" s="425">
        <v>982413.26500000013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conditionalFormatting sqref="A5:A17">
    <cfRule type="duplicateValues" dxfId="2" priority="11" stopIfTrue="1"/>
  </conditionalFormatting>
  <pageMargins left="7.874015748031496E-2" right="7.874015748031496E-2" top="0.74803149606299213" bottom="0.6692913385826772" header="0.31496062992125984" footer="0.31496062992125984"/>
  <pageSetup paperSize="9" firstPageNumber="28" orientation="landscape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8"/>
  <sheetViews>
    <sheetView workbookViewId="0">
      <selection sqref="A1:S1"/>
    </sheetView>
  </sheetViews>
  <sheetFormatPr defaultColWidth="9.125" defaultRowHeight="20.100000000000001" customHeight="1"/>
  <cols>
    <col min="1" max="1" width="7.375" style="89" customWidth="1"/>
    <col min="2" max="2" width="5.25" style="300" customWidth="1"/>
    <col min="3" max="3" width="8" style="301" customWidth="1"/>
    <col min="4" max="6" width="5.375" style="300" customWidth="1"/>
    <col min="7" max="7" width="9.625" style="301" customWidth="1"/>
    <col min="8" max="8" width="5" style="302" customWidth="1"/>
    <col min="9" max="9" width="9.25" style="161" bestFit="1" customWidth="1"/>
    <col min="10" max="12" width="6" style="302" customWidth="1"/>
    <col min="13" max="13" width="11.75" style="161" customWidth="1"/>
    <col min="14" max="14" width="5.25" style="300" customWidth="1"/>
    <col min="15" max="15" width="9.75" style="301" customWidth="1"/>
    <col min="16" max="18" width="6.125" style="300" customWidth="1"/>
    <col min="19" max="19" width="11.75" style="301" customWidth="1"/>
    <col min="20" max="20" width="9.125" style="11" customWidth="1"/>
    <col min="21" max="16384" width="9.125" style="11"/>
  </cols>
  <sheetData>
    <row r="1" spans="1:19" ht="20.100000000000001" customHeight="1">
      <c r="A1" s="891" t="s">
        <v>1139</v>
      </c>
      <c r="B1" s="891"/>
      <c r="C1" s="891"/>
      <c r="D1" s="891"/>
      <c r="E1" s="891"/>
      <c r="F1" s="891"/>
      <c r="G1" s="891"/>
      <c r="H1" s="891"/>
      <c r="I1" s="891"/>
      <c r="J1" s="891"/>
      <c r="K1" s="891"/>
      <c r="L1" s="891"/>
      <c r="M1" s="891"/>
      <c r="N1" s="891"/>
      <c r="O1" s="891"/>
      <c r="P1" s="891"/>
      <c r="Q1" s="891"/>
      <c r="R1" s="891"/>
      <c r="S1" s="891"/>
    </row>
    <row r="2" spans="1:19" ht="20.100000000000001" customHeight="1">
      <c r="A2" s="905" t="s">
        <v>227</v>
      </c>
      <c r="B2" s="892" t="s">
        <v>210</v>
      </c>
      <c r="C2" s="893"/>
      <c r="D2" s="893"/>
      <c r="E2" s="893"/>
      <c r="F2" s="893"/>
      <c r="G2" s="894"/>
      <c r="H2" s="895" t="s">
        <v>211</v>
      </c>
      <c r="I2" s="896"/>
      <c r="J2" s="896"/>
      <c r="K2" s="896"/>
      <c r="L2" s="896"/>
      <c r="M2" s="897"/>
      <c r="N2" s="895" t="s">
        <v>152</v>
      </c>
      <c r="O2" s="896"/>
      <c r="P2" s="896"/>
      <c r="Q2" s="896"/>
      <c r="R2" s="896"/>
      <c r="S2" s="898"/>
    </row>
    <row r="3" spans="1:19" ht="20.100000000000001" customHeight="1">
      <c r="A3" s="906"/>
      <c r="B3" s="76" t="s">
        <v>136</v>
      </c>
      <c r="C3" s="75" t="s">
        <v>139</v>
      </c>
      <c r="D3" s="818" t="s">
        <v>140</v>
      </c>
      <c r="E3" s="819"/>
      <c r="F3" s="820"/>
      <c r="G3" s="335" t="s">
        <v>184</v>
      </c>
      <c r="H3" s="76" t="s">
        <v>136</v>
      </c>
      <c r="I3" s="75" t="s">
        <v>139</v>
      </c>
      <c r="J3" s="899" t="s">
        <v>140</v>
      </c>
      <c r="K3" s="900"/>
      <c r="L3" s="901"/>
      <c r="M3" s="333" t="s">
        <v>184</v>
      </c>
      <c r="N3" s="187" t="s">
        <v>136</v>
      </c>
      <c r="O3" s="188" t="s">
        <v>139</v>
      </c>
      <c r="P3" s="902" t="s">
        <v>140</v>
      </c>
      <c r="Q3" s="903"/>
      <c r="R3" s="904"/>
      <c r="S3" s="332" t="s">
        <v>184</v>
      </c>
    </row>
    <row r="4" spans="1:19" ht="20.100000000000001" customHeight="1">
      <c r="A4" s="907"/>
      <c r="B4" s="80" t="s">
        <v>141</v>
      </c>
      <c r="C4" s="77" t="s">
        <v>142</v>
      </c>
      <c r="D4" s="297" t="s">
        <v>143</v>
      </c>
      <c r="E4" s="298" t="s">
        <v>144</v>
      </c>
      <c r="F4" s="81" t="s">
        <v>135</v>
      </c>
      <c r="G4" s="336" t="s">
        <v>185</v>
      </c>
      <c r="H4" s="80" t="s">
        <v>141</v>
      </c>
      <c r="I4" s="77" t="s">
        <v>142</v>
      </c>
      <c r="J4" s="519" t="s">
        <v>143</v>
      </c>
      <c r="K4" s="520" t="s">
        <v>144</v>
      </c>
      <c r="L4" s="519" t="s">
        <v>135</v>
      </c>
      <c r="M4" s="334" t="s">
        <v>185</v>
      </c>
      <c r="N4" s="501" t="s">
        <v>141</v>
      </c>
      <c r="O4" s="299" t="s">
        <v>142</v>
      </c>
      <c r="P4" s="502" t="s">
        <v>143</v>
      </c>
      <c r="Q4" s="503" t="s">
        <v>144</v>
      </c>
      <c r="R4" s="503" t="s">
        <v>135</v>
      </c>
      <c r="S4" s="355" t="s">
        <v>185</v>
      </c>
    </row>
    <row r="5" spans="1:19" ht="20.100000000000001" customHeight="1">
      <c r="A5" s="655" t="s">
        <v>68</v>
      </c>
      <c r="B5" s="675">
        <v>0</v>
      </c>
      <c r="C5" s="676">
        <v>0</v>
      </c>
      <c r="D5" s="675">
        <v>0</v>
      </c>
      <c r="E5" s="675">
        <v>0</v>
      </c>
      <c r="F5" s="675">
        <v>0</v>
      </c>
      <c r="G5" s="676">
        <v>0</v>
      </c>
      <c r="H5" s="673">
        <v>3</v>
      </c>
      <c r="I5" s="674">
        <v>77.150000000000006</v>
      </c>
      <c r="J5" s="673">
        <v>20</v>
      </c>
      <c r="K5" s="673">
        <v>10</v>
      </c>
      <c r="L5" s="673">
        <v>30</v>
      </c>
      <c r="M5" s="674">
        <v>1482.8200000000002</v>
      </c>
      <c r="N5" s="532">
        <v>3</v>
      </c>
      <c r="O5" s="533">
        <v>77.150000000000006</v>
      </c>
      <c r="P5" s="532">
        <v>20</v>
      </c>
      <c r="Q5" s="532">
        <v>10</v>
      </c>
      <c r="R5" s="532">
        <v>30</v>
      </c>
      <c r="S5" s="533">
        <v>1482.8200000000002</v>
      </c>
    </row>
    <row r="6" spans="1:19" ht="20.100000000000001" customHeight="1">
      <c r="A6" s="531" t="s">
        <v>57</v>
      </c>
      <c r="B6" s="561">
        <v>0</v>
      </c>
      <c r="C6" s="562">
        <v>0</v>
      </c>
      <c r="D6" s="561">
        <v>0</v>
      </c>
      <c r="E6" s="561">
        <v>0</v>
      </c>
      <c r="F6" s="561">
        <v>0</v>
      </c>
      <c r="G6" s="562">
        <v>0</v>
      </c>
      <c r="H6" s="552">
        <v>1</v>
      </c>
      <c r="I6" s="553">
        <v>61</v>
      </c>
      <c r="J6" s="552">
        <v>22</v>
      </c>
      <c r="K6" s="552">
        <v>0</v>
      </c>
      <c r="L6" s="552">
        <v>22</v>
      </c>
      <c r="M6" s="553">
        <v>372.7</v>
      </c>
      <c r="N6" s="534">
        <v>1</v>
      </c>
      <c r="O6" s="535">
        <v>61</v>
      </c>
      <c r="P6" s="534">
        <v>22</v>
      </c>
      <c r="Q6" s="534">
        <v>0</v>
      </c>
      <c r="R6" s="534">
        <v>22</v>
      </c>
      <c r="S6" s="535">
        <v>372.7</v>
      </c>
    </row>
    <row r="7" spans="1:19" ht="20.100000000000001" customHeight="1">
      <c r="A7" s="531" t="s">
        <v>238</v>
      </c>
      <c r="B7" s="561">
        <v>0</v>
      </c>
      <c r="C7" s="562">
        <v>0</v>
      </c>
      <c r="D7" s="561">
        <v>0</v>
      </c>
      <c r="E7" s="561">
        <v>0</v>
      </c>
      <c r="F7" s="561">
        <v>0</v>
      </c>
      <c r="G7" s="562">
        <v>0</v>
      </c>
      <c r="H7" s="552">
        <v>2</v>
      </c>
      <c r="I7" s="553">
        <v>72.55</v>
      </c>
      <c r="J7" s="552">
        <v>15</v>
      </c>
      <c r="K7" s="552">
        <v>60</v>
      </c>
      <c r="L7" s="552">
        <v>75</v>
      </c>
      <c r="M7" s="553">
        <v>173.73000000000002</v>
      </c>
      <c r="N7" s="534">
        <v>2</v>
      </c>
      <c r="O7" s="535">
        <v>72.55</v>
      </c>
      <c r="P7" s="534">
        <v>15</v>
      </c>
      <c r="Q7" s="534">
        <v>60</v>
      </c>
      <c r="R7" s="534">
        <v>75</v>
      </c>
      <c r="S7" s="535">
        <v>173.73000000000002</v>
      </c>
    </row>
    <row r="8" spans="1:19" ht="20.100000000000001" customHeight="1">
      <c r="A8" s="531" t="s">
        <v>64</v>
      </c>
      <c r="B8" s="561">
        <v>0</v>
      </c>
      <c r="C8" s="562">
        <v>0</v>
      </c>
      <c r="D8" s="561">
        <v>0</v>
      </c>
      <c r="E8" s="561">
        <v>0</v>
      </c>
      <c r="F8" s="561">
        <v>0</v>
      </c>
      <c r="G8" s="562">
        <v>0</v>
      </c>
      <c r="H8" s="552">
        <v>1</v>
      </c>
      <c r="I8" s="553">
        <v>3.3</v>
      </c>
      <c r="J8" s="552">
        <v>12</v>
      </c>
      <c r="K8" s="552">
        <v>0</v>
      </c>
      <c r="L8" s="552">
        <v>12</v>
      </c>
      <c r="M8" s="553">
        <v>1838</v>
      </c>
      <c r="N8" s="534">
        <v>1</v>
      </c>
      <c r="O8" s="535">
        <v>3.3</v>
      </c>
      <c r="P8" s="534">
        <v>12</v>
      </c>
      <c r="Q8" s="534">
        <v>0</v>
      </c>
      <c r="R8" s="534">
        <v>12</v>
      </c>
      <c r="S8" s="535">
        <v>1838</v>
      </c>
    </row>
    <row r="9" spans="1:19" ht="20.100000000000001" customHeight="1">
      <c r="A9" s="531" t="s">
        <v>44</v>
      </c>
      <c r="B9" s="561">
        <v>0</v>
      </c>
      <c r="C9" s="562">
        <v>0</v>
      </c>
      <c r="D9" s="561">
        <v>0</v>
      </c>
      <c r="E9" s="561">
        <v>0</v>
      </c>
      <c r="F9" s="561">
        <v>0</v>
      </c>
      <c r="G9" s="562">
        <v>0</v>
      </c>
      <c r="H9" s="552">
        <v>9</v>
      </c>
      <c r="I9" s="553">
        <v>85.4</v>
      </c>
      <c r="J9" s="552">
        <v>27</v>
      </c>
      <c r="K9" s="552">
        <v>1</v>
      </c>
      <c r="L9" s="552">
        <v>28</v>
      </c>
      <c r="M9" s="553">
        <v>2732</v>
      </c>
      <c r="N9" s="534">
        <v>9</v>
      </c>
      <c r="O9" s="535">
        <v>85.4</v>
      </c>
      <c r="P9" s="534">
        <v>27</v>
      </c>
      <c r="Q9" s="534">
        <v>1</v>
      </c>
      <c r="R9" s="534">
        <v>28</v>
      </c>
      <c r="S9" s="535">
        <v>2732</v>
      </c>
    </row>
    <row r="10" spans="1:19" ht="20.100000000000001" customHeight="1">
      <c r="A10" s="531" t="s">
        <v>69</v>
      </c>
      <c r="B10" s="561">
        <v>0</v>
      </c>
      <c r="C10" s="562">
        <v>0</v>
      </c>
      <c r="D10" s="561">
        <v>0</v>
      </c>
      <c r="E10" s="561">
        <v>0</v>
      </c>
      <c r="F10" s="561">
        <v>0</v>
      </c>
      <c r="G10" s="562">
        <v>0</v>
      </c>
      <c r="H10" s="552">
        <v>1</v>
      </c>
      <c r="I10" s="553">
        <v>21</v>
      </c>
      <c r="J10" s="552">
        <v>15</v>
      </c>
      <c r="K10" s="552">
        <v>0</v>
      </c>
      <c r="L10" s="552">
        <v>15</v>
      </c>
      <c r="M10" s="553">
        <v>2654</v>
      </c>
      <c r="N10" s="534">
        <v>1</v>
      </c>
      <c r="O10" s="535">
        <v>21</v>
      </c>
      <c r="P10" s="534">
        <v>15</v>
      </c>
      <c r="Q10" s="534">
        <v>0</v>
      </c>
      <c r="R10" s="534">
        <v>15</v>
      </c>
      <c r="S10" s="535">
        <v>2654</v>
      </c>
    </row>
    <row r="11" spans="1:19" ht="20.100000000000001" customHeight="1">
      <c r="A11" s="531" t="s">
        <v>258</v>
      </c>
      <c r="B11" s="561">
        <v>0</v>
      </c>
      <c r="C11" s="562">
        <v>0</v>
      </c>
      <c r="D11" s="561">
        <v>0</v>
      </c>
      <c r="E11" s="561">
        <v>0</v>
      </c>
      <c r="F11" s="561">
        <v>0</v>
      </c>
      <c r="G11" s="562">
        <v>0</v>
      </c>
      <c r="H11" s="552">
        <v>1</v>
      </c>
      <c r="I11" s="553">
        <v>5</v>
      </c>
      <c r="J11" s="552">
        <v>6</v>
      </c>
      <c r="K11" s="552">
        <v>4</v>
      </c>
      <c r="L11" s="552">
        <v>10</v>
      </c>
      <c r="M11" s="553">
        <v>299</v>
      </c>
      <c r="N11" s="534">
        <v>1</v>
      </c>
      <c r="O11" s="535">
        <v>5</v>
      </c>
      <c r="P11" s="534">
        <v>6</v>
      </c>
      <c r="Q11" s="534">
        <v>4</v>
      </c>
      <c r="R11" s="534">
        <v>10</v>
      </c>
      <c r="S11" s="535">
        <v>299</v>
      </c>
    </row>
    <row r="12" spans="1:19" ht="20.100000000000001" customHeight="1">
      <c r="A12" s="531" t="s">
        <v>270</v>
      </c>
      <c r="B12" s="561">
        <v>1</v>
      </c>
      <c r="C12" s="562">
        <v>3</v>
      </c>
      <c r="D12" s="561">
        <v>2</v>
      </c>
      <c r="E12" s="561">
        <v>10</v>
      </c>
      <c r="F12" s="561">
        <v>12</v>
      </c>
      <c r="G12" s="562">
        <v>61.05</v>
      </c>
      <c r="H12" s="552">
        <v>0</v>
      </c>
      <c r="I12" s="553">
        <v>0</v>
      </c>
      <c r="J12" s="552">
        <v>0</v>
      </c>
      <c r="K12" s="552">
        <v>0</v>
      </c>
      <c r="L12" s="552">
        <v>0</v>
      </c>
      <c r="M12" s="553">
        <v>0</v>
      </c>
      <c r="N12" s="534">
        <v>1</v>
      </c>
      <c r="O12" s="535">
        <v>3</v>
      </c>
      <c r="P12" s="534">
        <v>2</v>
      </c>
      <c r="Q12" s="534">
        <v>10</v>
      </c>
      <c r="R12" s="534">
        <v>12</v>
      </c>
      <c r="S12" s="535">
        <v>61.05</v>
      </c>
    </row>
    <row r="13" spans="1:19" ht="20.100000000000001" customHeight="1">
      <c r="A13" s="531" t="s">
        <v>272</v>
      </c>
      <c r="B13" s="561">
        <v>0</v>
      </c>
      <c r="C13" s="562">
        <v>0</v>
      </c>
      <c r="D13" s="561">
        <v>0</v>
      </c>
      <c r="E13" s="561">
        <v>0</v>
      </c>
      <c r="F13" s="561">
        <v>0</v>
      </c>
      <c r="G13" s="562">
        <v>0</v>
      </c>
      <c r="H13" s="552">
        <v>1</v>
      </c>
      <c r="I13" s="553">
        <v>37.299999999999997</v>
      </c>
      <c r="J13" s="552">
        <v>30</v>
      </c>
      <c r="K13" s="552">
        <v>70</v>
      </c>
      <c r="L13" s="552">
        <v>100</v>
      </c>
      <c r="M13" s="553">
        <v>1363</v>
      </c>
      <c r="N13" s="534">
        <v>1</v>
      </c>
      <c r="O13" s="535">
        <v>37.299999999999997</v>
      </c>
      <c r="P13" s="534">
        <v>30</v>
      </c>
      <c r="Q13" s="534">
        <v>70</v>
      </c>
      <c r="R13" s="534">
        <v>100</v>
      </c>
      <c r="S13" s="535">
        <v>1363</v>
      </c>
    </row>
    <row r="14" spans="1:19" ht="20.100000000000001" customHeight="1">
      <c r="A14" s="531" t="s">
        <v>274</v>
      </c>
      <c r="B14" s="561">
        <v>0</v>
      </c>
      <c r="C14" s="562">
        <v>0</v>
      </c>
      <c r="D14" s="561">
        <v>0</v>
      </c>
      <c r="E14" s="561">
        <v>0</v>
      </c>
      <c r="F14" s="561">
        <v>0</v>
      </c>
      <c r="G14" s="562">
        <v>0</v>
      </c>
      <c r="H14" s="552">
        <v>1</v>
      </c>
      <c r="I14" s="553">
        <v>114</v>
      </c>
      <c r="J14" s="552">
        <v>92</v>
      </c>
      <c r="K14" s="552">
        <v>155</v>
      </c>
      <c r="L14" s="552">
        <v>247</v>
      </c>
      <c r="M14" s="553">
        <v>452.77</v>
      </c>
      <c r="N14" s="534">
        <v>1</v>
      </c>
      <c r="O14" s="535">
        <v>114</v>
      </c>
      <c r="P14" s="534">
        <v>92</v>
      </c>
      <c r="Q14" s="534">
        <v>155</v>
      </c>
      <c r="R14" s="534">
        <v>247</v>
      </c>
      <c r="S14" s="535">
        <v>452.77</v>
      </c>
    </row>
    <row r="15" spans="1:19" ht="20.100000000000001" customHeight="1">
      <c r="A15" s="531" t="s">
        <v>48</v>
      </c>
      <c r="B15" s="561">
        <v>2</v>
      </c>
      <c r="C15" s="562">
        <v>110</v>
      </c>
      <c r="D15" s="561">
        <v>0</v>
      </c>
      <c r="E15" s="561">
        <v>0</v>
      </c>
      <c r="F15" s="561">
        <v>0</v>
      </c>
      <c r="G15" s="562">
        <v>147.13</v>
      </c>
      <c r="H15" s="552">
        <v>1</v>
      </c>
      <c r="I15" s="553">
        <v>34</v>
      </c>
      <c r="J15" s="552">
        <v>15</v>
      </c>
      <c r="K15" s="552">
        <v>15</v>
      </c>
      <c r="L15" s="552">
        <v>30</v>
      </c>
      <c r="M15" s="553">
        <v>456.9</v>
      </c>
      <c r="N15" s="534">
        <v>3</v>
      </c>
      <c r="O15" s="535">
        <v>144</v>
      </c>
      <c r="P15" s="534">
        <v>15</v>
      </c>
      <c r="Q15" s="534">
        <v>15</v>
      </c>
      <c r="R15" s="534">
        <v>30</v>
      </c>
      <c r="S15" s="535">
        <v>604.03</v>
      </c>
    </row>
    <row r="16" spans="1:19" ht="20.100000000000001" customHeight="1">
      <c r="A16" s="531" t="s">
        <v>292</v>
      </c>
      <c r="B16" s="561">
        <v>1</v>
      </c>
      <c r="C16" s="562">
        <v>1.28</v>
      </c>
      <c r="D16" s="561">
        <v>2</v>
      </c>
      <c r="E16" s="561">
        <v>1</v>
      </c>
      <c r="F16" s="561">
        <v>3</v>
      </c>
      <c r="G16" s="562">
        <v>60</v>
      </c>
      <c r="H16" s="552">
        <v>2</v>
      </c>
      <c r="I16" s="553">
        <v>41.78</v>
      </c>
      <c r="J16" s="552">
        <v>22</v>
      </c>
      <c r="K16" s="552">
        <v>0</v>
      </c>
      <c r="L16" s="552">
        <v>22</v>
      </c>
      <c r="M16" s="553">
        <v>745</v>
      </c>
      <c r="N16" s="534">
        <v>3</v>
      </c>
      <c r="O16" s="535">
        <v>43.06</v>
      </c>
      <c r="P16" s="534">
        <v>24</v>
      </c>
      <c r="Q16" s="534">
        <v>1</v>
      </c>
      <c r="R16" s="534">
        <v>25</v>
      </c>
      <c r="S16" s="535">
        <v>805</v>
      </c>
    </row>
    <row r="17" spans="1:19" ht="20.100000000000001" customHeight="1">
      <c r="A17" s="531" t="s">
        <v>88</v>
      </c>
      <c r="B17" s="561">
        <v>0</v>
      </c>
      <c r="C17" s="562">
        <v>0</v>
      </c>
      <c r="D17" s="561">
        <v>0</v>
      </c>
      <c r="E17" s="561">
        <v>0</v>
      </c>
      <c r="F17" s="561">
        <v>0</v>
      </c>
      <c r="G17" s="562">
        <v>0</v>
      </c>
      <c r="H17" s="552">
        <v>1</v>
      </c>
      <c r="I17" s="553">
        <v>24.5</v>
      </c>
      <c r="J17" s="552">
        <v>6</v>
      </c>
      <c r="K17" s="552">
        <v>3</v>
      </c>
      <c r="L17" s="552">
        <v>9</v>
      </c>
      <c r="M17" s="553">
        <v>245</v>
      </c>
      <c r="N17" s="534">
        <v>1</v>
      </c>
      <c r="O17" s="535">
        <v>24.5</v>
      </c>
      <c r="P17" s="534">
        <v>6</v>
      </c>
      <c r="Q17" s="534">
        <v>3</v>
      </c>
      <c r="R17" s="534">
        <v>9</v>
      </c>
      <c r="S17" s="535">
        <v>245</v>
      </c>
    </row>
    <row r="18" spans="1:19" ht="20.100000000000001" customHeight="1">
      <c r="A18" s="531" t="s">
        <v>298</v>
      </c>
      <c r="B18" s="561">
        <v>0</v>
      </c>
      <c r="C18" s="562">
        <v>0</v>
      </c>
      <c r="D18" s="561">
        <v>0</v>
      </c>
      <c r="E18" s="561">
        <v>0</v>
      </c>
      <c r="F18" s="561">
        <v>0</v>
      </c>
      <c r="G18" s="562">
        <v>0</v>
      </c>
      <c r="H18" s="552">
        <v>1</v>
      </c>
      <c r="I18" s="553">
        <v>18.95</v>
      </c>
      <c r="J18" s="552">
        <v>19</v>
      </c>
      <c r="K18" s="552">
        <v>11</v>
      </c>
      <c r="L18" s="552">
        <v>30</v>
      </c>
      <c r="M18" s="553">
        <v>435</v>
      </c>
      <c r="N18" s="534">
        <v>1</v>
      </c>
      <c r="O18" s="535">
        <v>18.95</v>
      </c>
      <c r="P18" s="534">
        <v>19</v>
      </c>
      <c r="Q18" s="534">
        <v>11</v>
      </c>
      <c r="R18" s="534">
        <v>30</v>
      </c>
      <c r="S18" s="535">
        <v>435</v>
      </c>
    </row>
    <row r="19" spans="1:19" ht="20.100000000000001" customHeight="1">
      <c r="A19" s="531" t="s">
        <v>84</v>
      </c>
      <c r="B19" s="561">
        <v>0</v>
      </c>
      <c r="C19" s="562">
        <v>0</v>
      </c>
      <c r="D19" s="561">
        <v>0</v>
      </c>
      <c r="E19" s="561">
        <v>0</v>
      </c>
      <c r="F19" s="561">
        <v>0</v>
      </c>
      <c r="G19" s="562">
        <v>0</v>
      </c>
      <c r="H19" s="552">
        <v>1</v>
      </c>
      <c r="I19" s="553">
        <v>8</v>
      </c>
      <c r="J19" s="552">
        <v>15</v>
      </c>
      <c r="K19" s="552">
        <v>5</v>
      </c>
      <c r="L19" s="552">
        <v>20</v>
      </c>
      <c r="M19" s="553">
        <v>84</v>
      </c>
      <c r="N19" s="534">
        <v>1</v>
      </c>
      <c r="O19" s="535">
        <v>8</v>
      </c>
      <c r="P19" s="534">
        <v>15</v>
      </c>
      <c r="Q19" s="534">
        <v>5</v>
      </c>
      <c r="R19" s="534">
        <v>20</v>
      </c>
      <c r="S19" s="535">
        <v>84</v>
      </c>
    </row>
    <row r="20" spans="1:19" ht="20.100000000000001" customHeight="1">
      <c r="A20" s="531">
        <v>14</v>
      </c>
      <c r="B20" s="561">
        <v>0</v>
      </c>
      <c r="C20" s="562">
        <v>0</v>
      </c>
      <c r="D20" s="561">
        <v>0</v>
      </c>
      <c r="E20" s="561">
        <v>0</v>
      </c>
      <c r="F20" s="561">
        <v>0</v>
      </c>
      <c r="G20" s="562">
        <v>0</v>
      </c>
      <c r="H20" s="552">
        <v>2</v>
      </c>
      <c r="I20" s="553">
        <v>7.6499999999999995</v>
      </c>
      <c r="J20" s="552">
        <v>61</v>
      </c>
      <c r="K20" s="552">
        <v>0</v>
      </c>
      <c r="L20" s="552">
        <v>61</v>
      </c>
      <c r="M20" s="553">
        <v>3586.3199999999997</v>
      </c>
      <c r="N20" s="534">
        <v>2</v>
      </c>
      <c r="O20" s="535">
        <v>7.6499999999999995</v>
      </c>
      <c r="P20" s="534">
        <v>61</v>
      </c>
      <c r="Q20" s="534">
        <v>0</v>
      </c>
      <c r="R20" s="534">
        <v>61</v>
      </c>
      <c r="S20" s="535">
        <v>3586.3199999999997</v>
      </c>
    </row>
    <row r="21" spans="1:19" ht="20.100000000000001" customHeight="1">
      <c r="A21" s="531" t="s">
        <v>82</v>
      </c>
      <c r="B21" s="561">
        <v>0</v>
      </c>
      <c r="C21" s="562">
        <v>0</v>
      </c>
      <c r="D21" s="561">
        <v>0</v>
      </c>
      <c r="E21" s="561">
        <v>0</v>
      </c>
      <c r="F21" s="561">
        <v>0</v>
      </c>
      <c r="G21" s="562">
        <v>0</v>
      </c>
      <c r="H21" s="552">
        <v>1</v>
      </c>
      <c r="I21" s="553">
        <v>13</v>
      </c>
      <c r="J21" s="552">
        <v>11</v>
      </c>
      <c r="K21" s="552">
        <v>4</v>
      </c>
      <c r="L21" s="552">
        <v>15</v>
      </c>
      <c r="M21" s="553">
        <v>79</v>
      </c>
      <c r="N21" s="534">
        <v>1</v>
      </c>
      <c r="O21" s="535">
        <v>13</v>
      </c>
      <c r="P21" s="534">
        <v>11</v>
      </c>
      <c r="Q21" s="534">
        <v>4</v>
      </c>
      <c r="R21" s="534">
        <v>15</v>
      </c>
      <c r="S21" s="535">
        <v>79</v>
      </c>
    </row>
    <row r="22" spans="1:19" ht="20.100000000000001" customHeight="1">
      <c r="A22" s="531" t="s">
        <v>370</v>
      </c>
      <c r="B22" s="561">
        <v>0</v>
      </c>
      <c r="C22" s="562">
        <v>0</v>
      </c>
      <c r="D22" s="561">
        <v>0</v>
      </c>
      <c r="E22" s="561">
        <v>0</v>
      </c>
      <c r="F22" s="561">
        <v>0</v>
      </c>
      <c r="G22" s="562">
        <v>0</v>
      </c>
      <c r="H22" s="552">
        <v>1</v>
      </c>
      <c r="I22" s="553">
        <v>2</v>
      </c>
      <c r="J22" s="552">
        <v>5</v>
      </c>
      <c r="K22" s="552">
        <v>15</v>
      </c>
      <c r="L22" s="552">
        <v>20</v>
      </c>
      <c r="M22" s="553">
        <v>196.1</v>
      </c>
      <c r="N22" s="534">
        <v>1</v>
      </c>
      <c r="O22" s="535">
        <v>2</v>
      </c>
      <c r="P22" s="534">
        <v>5</v>
      </c>
      <c r="Q22" s="534">
        <v>15</v>
      </c>
      <c r="R22" s="534">
        <v>20</v>
      </c>
      <c r="S22" s="535">
        <v>196.1</v>
      </c>
    </row>
    <row r="23" spans="1:19" ht="20.100000000000001" customHeight="1">
      <c r="A23" s="531" t="s">
        <v>47</v>
      </c>
      <c r="B23" s="561">
        <v>0</v>
      </c>
      <c r="C23" s="562">
        <v>0</v>
      </c>
      <c r="D23" s="561">
        <v>0</v>
      </c>
      <c r="E23" s="561">
        <v>0</v>
      </c>
      <c r="F23" s="561">
        <v>0</v>
      </c>
      <c r="G23" s="562">
        <v>0</v>
      </c>
      <c r="H23" s="552">
        <v>1</v>
      </c>
      <c r="I23" s="553">
        <v>12</v>
      </c>
      <c r="J23" s="552">
        <v>15</v>
      </c>
      <c r="K23" s="552">
        <v>15</v>
      </c>
      <c r="L23" s="552">
        <v>30</v>
      </c>
      <c r="M23" s="553">
        <v>465</v>
      </c>
      <c r="N23" s="534">
        <v>1</v>
      </c>
      <c r="O23" s="535">
        <v>12</v>
      </c>
      <c r="P23" s="534">
        <v>15</v>
      </c>
      <c r="Q23" s="534">
        <v>15</v>
      </c>
      <c r="R23" s="534">
        <v>30</v>
      </c>
      <c r="S23" s="535">
        <v>465</v>
      </c>
    </row>
    <row r="24" spans="1:19" ht="20.100000000000001" customHeight="1">
      <c r="A24" s="531" t="s">
        <v>91</v>
      </c>
      <c r="B24" s="561">
        <v>0</v>
      </c>
      <c r="C24" s="562">
        <v>0</v>
      </c>
      <c r="D24" s="561">
        <v>0</v>
      </c>
      <c r="E24" s="561">
        <v>0</v>
      </c>
      <c r="F24" s="561">
        <v>0</v>
      </c>
      <c r="G24" s="562">
        <v>0</v>
      </c>
      <c r="H24" s="552">
        <v>1</v>
      </c>
      <c r="I24" s="553">
        <v>8.08</v>
      </c>
      <c r="J24" s="552">
        <v>22</v>
      </c>
      <c r="K24" s="552">
        <v>28</v>
      </c>
      <c r="L24" s="552">
        <v>50</v>
      </c>
      <c r="M24" s="553">
        <v>398.3</v>
      </c>
      <c r="N24" s="534">
        <v>1</v>
      </c>
      <c r="O24" s="535">
        <v>8.08</v>
      </c>
      <c r="P24" s="534">
        <v>22</v>
      </c>
      <c r="Q24" s="534">
        <v>28</v>
      </c>
      <c r="R24" s="534">
        <v>50</v>
      </c>
      <c r="S24" s="535">
        <v>398.3</v>
      </c>
    </row>
    <row r="25" spans="1:19" ht="20.100000000000001" customHeight="1">
      <c r="A25" s="656">
        <v>29</v>
      </c>
      <c r="B25" s="932">
        <v>0</v>
      </c>
      <c r="C25" s="933">
        <v>0</v>
      </c>
      <c r="D25" s="932">
        <v>0</v>
      </c>
      <c r="E25" s="932">
        <v>0</v>
      </c>
      <c r="F25" s="932">
        <v>0</v>
      </c>
      <c r="G25" s="933">
        <v>0</v>
      </c>
      <c r="H25" s="748">
        <v>1</v>
      </c>
      <c r="I25" s="749">
        <v>0</v>
      </c>
      <c r="J25" s="748">
        <v>6</v>
      </c>
      <c r="K25" s="748">
        <v>0</v>
      </c>
      <c r="L25" s="748">
        <v>6</v>
      </c>
      <c r="M25" s="749">
        <v>437.72</v>
      </c>
      <c r="N25" s="536">
        <v>1</v>
      </c>
      <c r="O25" s="537">
        <v>0</v>
      </c>
      <c r="P25" s="536">
        <v>6</v>
      </c>
      <c r="Q25" s="536">
        <v>0</v>
      </c>
      <c r="R25" s="536">
        <v>6</v>
      </c>
      <c r="S25" s="537">
        <v>437.72</v>
      </c>
    </row>
    <row r="26" spans="1:19" ht="20.100000000000001" customHeight="1">
      <c r="A26" s="531" t="s">
        <v>415</v>
      </c>
      <c r="B26" s="675">
        <v>0</v>
      </c>
      <c r="C26" s="676">
        <v>0</v>
      </c>
      <c r="D26" s="675">
        <v>0</v>
      </c>
      <c r="E26" s="675">
        <v>0</v>
      </c>
      <c r="F26" s="675">
        <v>0</v>
      </c>
      <c r="G26" s="676">
        <v>0</v>
      </c>
      <c r="H26" s="673">
        <v>2</v>
      </c>
      <c r="I26" s="674">
        <v>174</v>
      </c>
      <c r="J26" s="673">
        <v>79</v>
      </c>
      <c r="K26" s="673">
        <v>0</v>
      </c>
      <c r="L26" s="673">
        <v>79</v>
      </c>
      <c r="M26" s="674">
        <v>1579.92</v>
      </c>
      <c r="N26" s="534">
        <v>2</v>
      </c>
      <c r="O26" s="535">
        <v>174</v>
      </c>
      <c r="P26" s="534">
        <v>79</v>
      </c>
      <c r="Q26" s="534">
        <v>0</v>
      </c>
      <c r="R26" s="534">
        <v>79</v>
      </c>
      <c r="S26" s="535">
        <v>1579.92</v>
      </c>
    </row>
    <row r="27" spans="1:19" ht="20.100000000000001" customHeight="1">
      <c r="A27" s="531" t="s">
        <v>79</v>
      </c>
      <c r="B27" s="561">
        <v>0</v>
      </c>
      <c r="C27" s="562">
        <v>0</v>
      </c>
      <c r="D27" s="561">
        <v>0</v>
      </c>
      <c r="E27" s="561">
        <v>0</v>
      </c>
      <c r="F27" s="561">
        <v>0</v>
      </c>
      <c r="G27" s="562">
        <v>0</v>
      </c>
      <c r="H27" s="552">
        <v>1</v>
      </c>
      <c r="I27" s="553">
        <v>2.5</v>
      </c>
      <c r="J27" s="552">
        <v>7</v>
      </c>
      <c r="K27" s="552">
        <v>0</v>
      </c>
      <c r="L27" s="552">
        <v>7</v>
      </c>
      <c r="M27" s="553">
        <v>50</v>
      </c>
      <c r="N27" s="534">
        <v>1</v>
      </c>
      <c r="O27" s="535">
        <v>2.5</v>
      </c>
      <c r="P27" s="534">
        <v>7</v>
      </c>
      <c r="Q27" s="534">
        <v>0</v>
      </c>
      <c r="R27" s="534">
        <v>7</v>
      </c>
      <c r="S27" s="535">
        <v>50</v>
      </c>
    </row>
    <row r="28" spans="1:19" ht="20.100000000000001" customHeight="1">
      <c r="A28" s="531" t="s">
        <v>23</v>
      </c>
      <c r="B28" s="561">
        <v>0</v>
      </c>
      <c r="C28" s="562">
        <v>0</v>
      </c>
      <c r="D28" s="561">
        <v>0</v>
      </c>
      <c r="E28" s="561">
        <v>0</v>
      </c>
      <c r="F28" s="561">
        <v>0</v>
      </c>
      <c r="G28" s="562">
        <v>0</v>
      </c>
      <c r="H28" s="552">
        <v>1</v>
      </c>
      <c r="I28" s="553">
        <v>12</v>
      </c>
      <c r="J28" s="552">
        <v>23</v>
      </c>
      <c r="K28" s="552">
        <v>25</v>
      </c>
      <c r="L28" s="552">
        <v>48</v>
      </c>
      <c r="M28" s="553">
        <v>376.5</v>
      </c>
      <c r="N28" s="534">
        <v>1</v>
      </c>
      <c r="O28" s="535">
        <v>12</v>
      </c>
      <c r="P28" s="534">
        <v>23</v>
      </c>
      <c r="Q28" s="534">
        <v>25</v>
      </c>
      <c r="R28" s="534">
        <v>48</v>
      </c>
      <c r="S28" s="535">
        <v>376.5</v>
      </c>
    </row>
    <row r="29" spans="1:19" ht="20.100000000000001" customHeight="1">
      <c r="A29" s="531" t="s">
        <v>102</v>
      </c>
      <c r="B29" s="561">
        <v>0</v>
      </c>
      <c r="C29" s="562">
        <v>0</v>
      </c>
      <c r="D29" s="561">
        <v>0</v>
      </c>
      <c r="E29" s="561">
        <v>0</v>
      </c>
      <c r="F29" s="561">
        <v>0</v>
      </c>
      <c r="G29" s="562">
        <v>0</v>
      </c>
      <c r="H29" s="552">
        <v>1</v>
      </c>
      <c r="I29" s="553">
        <v>28.286000000000001</v>
      </c>
      <c r="J29" s="552">
        <v>5</v>
      </c>
      <c r="K29" s="552">
        <v>3</v>
      </c>
      <c r="L29" s="552">
        <v>8</v>
      </c>
      <c r="M29" s="553">
        <v>263</v>
      </c>
      <c r="N29" s="534">
        <v>1</v>
      </c>
      <c r="O29" s="535">
        <v>28.286000000000001</v>
      </c>
      <c r="P29" s="534">
        <v>5</v>
      </c>
      <c r="Q29" s="534">
        <v>3</v>
      </c>
      <c r="R29" s="534">
        <v>8</v>
      </c>
      <c r="S29" s="535">
        <v>263</v>
      </c>
    </row>
    <row r="30" spans="1:19" ht="20.100000000000001" customHeight="1">
      <c r="A30" s="530" t="s">
        <v>71</v>
      </c>
      <c r="B30" s="561">
        <v>0</v>
      </c>
      <c r="C30" s="562">
        <v>0</v>
      </c>
      <c r="D30" s="561">
        <v>0</v>
      </c>
      <c r="E30" s="561">
        <v>0</v>
      </c>
      <c r="F30" s="561">
        <v>0</v>
      </c>
      <c r="G30" s="562">
        <v>0</v>
      </c>
      <c r="H30" s="552">
        <v>2</v>
      </c>
      <c r="I30" s="553">
        <v>41.660000000000004</v>
      </c>
      <c r="J30" s="552">
        <v>29</v>
      </c>
      <c r="K30" s="552">
        <v>13</v>
      </c>
      <c r="L30" s="552">
        <v>42</v>
      </c>
      <c r="M30" s="553">
        <v>200.49</v>
      </c>
      <c r="N30" s="522">
        <v>2</v>
      </c>
      <c r="O30" s="523">
        <v>41.660000000000004</v>
      </c>
      <c r="P30" s="522">
        <v>29</v>
      </c>
      <c r="Q30" s="522">
        <v>13</v>
      </c>
      <c r="R30" s="522">
        <v>42</v>
      </c>
      <c r="S30" s="523">
        <v>200.49</v>
      </c>
    </row>
    <row r="31" spans="1:19" ht="20.100000000000001" customHeight="1">
      <c r="A31" s="530">
        <v>37</v>
      </c>
      <c r="B31" s="561">
        <v>0</v>
      </c>
      <c r="C31" s="562">
        <v>0</v>
      </c>
      <c r="D31" s="561">
        <v>0</v>
      </c>
      <c r="E31" s="561">
        <v>0</v>
      </c>
      <c r="F31" s="561">
        <v>0</v>
      </c>
      <c r="G31" s="562">
        <v>0</v>
      </c>
      <c r="H31" s="552">
        <v>2</v>
      </c>
      <c r="I31" s="553">
        <v>10.5</v>
      </c>
      <c r="J31" s="552">
        <v>89</v>
      </c>
      <c r="K31" s="552">
        <v>5</v>
      </c>
      <c r="L31" s="552">
        <v>94</v>
      </c>
      <c r="M31" s="553">
        <v>199.64</v>
      </c>
      <c r="N31" s="522">
        <v>2</v>
      </c>
      <c r="O31" s="523">
        <v>10.5</v>
      </c>
      <c r="P31" s="522">
        <v>89</v>
      </c>
      <c r="Q31" s="522">
        <v>5</v>
      </c>
      <c r="R31" s="522">
        <v>94</v>
      </c>
      <c r="S31" s="523">
        <v>199.64</v>
      </c>
    </row>
    <row r="32" spans="1:19" ht="20.100000000000001" customHeight="1">
      <c r="A32" s="531" t="s">
        <v>440</v>
      </c>
      <c r="B32" s="561">
        <v>1</v>
      </c>
      <c r="C32" s="562">
        <v>20</v>
      </c>
      <c r="D32" s="561">
        <v>11</v>
      </c>
      <c r="E32" s="561">
        <v>21</v>
      </c>
      <c r="F32" s="561">
        <v>32</v>
      </c>
      <c r="G32" s="562">
        <v>68</v>
      </c>
      <c r="H32" s="552">
        <v>0</v>
      </c>
      <c r="I32" s="553">
        <v>0</v>
      </c>
      <c r="J32" s="552">
        <v>0</v>
      </c>
      <c r="K32" s="552">
        <v>0</v>
      </c>
      <c r="L32" s="552">
        <v>0</v>
      </c>
      <c r="M32" s="553">
        <v>0</v>
      </c>
      <c r="N32" s="534">
        <v>1</v>
      </c>
      <c r="O32" s="535">
        <v>20</v>
      </c>
      <c r="P32" s="534">
        <v>11</v>
      </c>
      <c r="Q32" s="534">
        <v>21</v>
      </c>
      <c r="R32" s="534">
        <v>32</v>
      </c>
      <c r="S32" s="535">
        <v>68</v>
      </c>
    </row>
    <row r="33" spans="1:19" ht="20.100000000000001" customHeight="1">
      <c r="A33" s="531" t="s">
        <v>50</v>
      </c>
      <c r="B33" s="561">
        <v>0</v>
      </c>
      <c r="C33" s="562">
        <v>0</v>
      </c>
      <c r="D33" s="561">
        <v>0</v>
      </c>
      <c r="E33" s="561">
        <v>0</v>
      </c>
      <c r="F33" s="561">
        <v>0</v>
      </c>
      <c r="G33" s="562">
        <v>0</v>
      </c>
      <c r="H33" s="552">
        <v>1</v>
      </c>
      <c r="I33" s="553">
        <v>37</v>
      </c>
      <c r="J33" s="552">
        <v>5</v>
      </c>
      <c r="K33" s="552">
        <v>2</v>
      </c>
      <c r="L33" s="552">
        <v>7</v>
      </c>
      <c r="M33" s="553">
        <v>124.55</v>
      </c>
      <c r="N33" s="534">
        <v>1</v>
      </c>
      <c r="O33" s="535">
        <v>37</v>
      </c>
      <c r="P33" s="534">
        <v>5</v>
      </c>
      <c r="Q33" s="534">
        <v>2</v>
      </c>
      <c r="R33" s="534">
        <v>7</v>
      </c>
      <c r="S33" s="535">
        <v>124.55</v>
      </c>
    </row>
    <row r="34" spans="1:19" ht="20.100000000000001" customHeight="1">
      <c r="A34" s="531" t="s">
        <v>444</v>
      </c>
      <c r="B34" s="561">
        <v>0</v>
      </c>
      <c r="C34" s="562">
        <v>0</v>
      </c>
      <c r="D34" s="561">
        <v>0</v>
      </c>
      <c r="E34" s="561">
        <v>0</v>
      </c>
      <c r="F34" s="561">
        <v>0</v>
      </c>
      <c r="G34" s="562">
        <v>0</v>
      </c>
      <c r="H34" s="552">
        <v>1</v>
      </c>
      <c r="I34" s="553">
        <v>16</v>
      </c>
      <c r="J34" s="552">
        <v>14</v>
      </c>
      <c r="K34" s="552">
        <v>6</v>
      </c>
      <c r="L34" s="552">
        <v>20</v>
      </c>
      <c r="M34" s="553">
        <v>68</v>
      </c>
      <c r="N34" s="534">
        <v>1</v>
      </c>
      <c r="O34" s="535">
        <v>16</v>
      </c>
      <c r="P34" s="534">
        <v>14</v>
      </c>
      <c r="Q34" s="534">
        <v>6</v>
      </c>
      <c r="R34" s="534">
        <v>20</v>
      </c>
      <c r="S34" s="535">
        <v>68</v>
      </c>
    </row>
    <row r="35" spans="1:19" ht="20.100000000000001" customHeight="1">
      <c r="A35" s="531" t="s">
        <v>52</v>
      </c>
      <c r="B35" s="561">
        <v>0</v>
      </c>
      <c r="C35" s="562">
        <v>0</v>
      </c>
      <c r="D35" s="561">
        <v>0</v>
      </c>
      <c r="E35" s="561">
        <v>0</v>
      </c>
      <c r="F35" s="561">
        <v>0</v>
      </c>
      <c r="G35" s="562">
        <v>0</v>
      </c>
      <c r="H35" s="552">
        <v>2</v>
      </c>
      <c r="I35" s="553">
        <v>29</v>
      </c>
      <c r="J35" s="552">
        <v>21</v>
      </c>
      <c r="K35" s="552">
        <v>55</v>
      </c>
      <c r="L35" s="552">
        <v>76</v>
      </c>
      <c r="M35" s="553">
        <v>400.72</v>
      </c>
      <c r="N35" s="534">
        <v>2</v>
      </c>
      <c r="O35" s="535">
        <v>29</v>
      </c>
      <c r="P35" s="534">
        <v>21</v>
      </c>
      <c r="Q35" s="534">
        <v>55</v>
      </c>
      <c r="R35" s="534">
        <v>76</v>
      </c>
      <c r="S35" s="535">
        <v>400.72</v>
      </c>
    </row>
    <row r="36" spans="1:19" ht="20.100000000000001" customHeight="1">
      <c r="A36" s="531" t="s">
        <v>475</v>
      </c>
      <c r="B36" s="561">
        <v>0</v>
      </c>
      <c r="C36" s="562">
        <v>0</v>
      </c>
      <c r="D36" s="561">
        <v>0</v>
      </c>
      <c r="E36" s="561">
        <v>0</v>
      </c>
      <c r="F36" s="561">
        <v>0</v>
      </c>
      <c r="G36" s="562">
        <v>0</v>
      </c>
      <c r="H36" s="552">
        <v>1</v>
      </c>
      <c r="I36" s="553">
        <v>5</v>
      </c>
      <c r="J36" s="552">
        <v>7</v>
      </c>
      <c r="K36" s="552">
        <v>5</v>
      </c>
      <c r="L36" s="552">
        <v>12</v>
      </c>
      <c r="M36" s="553">
        <v>59</v>
      </c>
      <c r="N36" s="534">
        <v>1</v>
      </c>
      <c r="O36" s="535">
        <v>5</v>
      </c>
      <c r="P36" s="534">
        <v>7</v>
      </c>
      <c r="Q36" s="534">
        <v>5</v>
      </c>
      <c r="R36" s="534">
        <v>12</v>
      </c>
      <c r="S36" s="535">
        <v>59</v>
      </c>
    </row>
    <row r="37" spans="1:19" ht="20.100000000000001" customHeight="1">
      <c r="A37" s="657" t="s">
        <v>87</v>
      </c>
      <c r="B37" s="561">
        <v>0</v>
      </c>
      <c r="C37" s="562">
        <v>0</v>
      </c>
      <c r="D37" s="561">
        <v>0</v>
      </c>
      <c r="E37" s="561">
        <v>0</v>
      </c>
      <c r="F37" s="561">
        <v>0</v>
      </c>
      <c r="G37" s="562">
        <v>0</v>
      </c>
      <c r="H37" s="552">
        <v>1</v>
      </c>
      <c r="I37" s="553">
        <v>9</v>
      </c>
      <c r="J37" s="552">
        <v>13</v>
      </c>
      <c r="K37" s="552">
        <v>2</v>
      </c>
      <c r="L37" s="552">
        <v>15</v>
      </c>
      <c r="M37" s="553">
        <v>388.24</v>
      </c>
      <c r="N37" s="534">
        <v>1</v>
      </c>
      <c r="O37" s="535">
        <v>9</v>
      </c>
      <c r="P37" s="534">
        <v>13</v>
      </c>
      <c r="Q37" s="534">
        <v>2</v>
      </c>
      <c r="R37" s="534">
        <v>15</v>
      </c>
      <c r="S37" s="535">
        <v>388.24</v>
      </c>
    </row>
    <row r="38" spans="1:19" ht="20.100000000000001" customHeight="1">
      <c r="A38" s="657" t="s">
        <v>30</v>
      </c>
      <c r="B38" s="561">
        <v>0</v>
      </c>
      <c r="C38" s="562">
        <v>0</v>
      </c>
      <c r="D38" s="561">
        <v>0</v>
      </c>
      <c r="E38" s="561">
        <v>0</v>
      </c>
      <c r="F38" s="561">
        <v>0</v>
      </c>
      <c r="G38" s="562">
        <v>0</v>
      </c>
      <c r="H38" s="552">
        <v>2</v>
      </c>
      <c r="I38" s="553">
        <v>44</v>
      </c>
      <c r="J38" s="552">
        <v>28</v>
      </c>
      <c r="K38" s="552">
        <v>0</v>
      </c>
      <c r="L38" s="552">
        <v>28</v>
      </c>
      <c r="M38" s="553">
        <v>977</v>
      </c>
      <c r="N38" s="534">
        <v>2</v>
      </c>
      <c r="O38" s="535">
        <v>44</v>
      </c>
      <c r="P38" s="534">
        <v>28</v>
      </c>
      <c r="Q38" s="534">
        <v>0</v>
      </c>
      <c r="R38" s="534">
        <v>28</v>
      </c>
      <c r="S38" s="535">
        <v>977</v>
      </c>
    </row>
    <row r="39" spans="1:19" ht="20.100000000000001" customHeight="1">
      <c r="A39" s="657" t="s">
        <v>5</v>
      </c>
      <c r="B39" s="561">
        <v>1</v>
      </c>
      <c r="C39" s="562">
        <v>4.5999999999999996</v>
      </c>
      <c r="D39" s="561">
        <v>8</v>
      </c>
      <c r="E39" s="561">
        <v>4</v>
      </c>
      <c r="F39" s="561">
        <v>12</v>
      </c>
      <c r="G39" s="562">
        <v>52</v>
      </c>
      <c r="H39" s="552">
        <v>1</v>
      </c>
      <c r="I39" s="553">
        <v>45</v>
      </c>
      <c r="J39" s="552">
        <v>40</v>
      </c>
      <c r="K39" s="552">
        <v>15</v>
      </c>
      <c r="L39" s="552">
        <v>55</v>
      </c>
      <c r="M39" s="553">
        <v>493.87</v>
      </c>
      <c r="N39" s="534">
        <v>2</v>
      </c>
      <c r="O39" s="535">
        <v>49.6</v>
      </c>
      <c r="P39" s="534">
        <v>48</v>
      </c>
      <c r="Q39" s="534">
        <v>19</v>
      </c>
      <c r="R39" s="534">
        <v>67</v>
      </c>
      <c r="S39" s="535">
        <v>545.87</v>
      </c>
    </row>
    <row r="40" spans="1:19" ht="20.100000000000001" customHeight="1">
      <c r="A40" s="657" t="s">
        <v>27</v>
      </c>
      <c r="B40" s="561">
        <v>1</v>
      </c>
      <c r="C40" s="562">
        <v>2</v>
      </c>
      <c r="D40" s="561">
        <v>15</v>
      </c>
      <c r="E40" s="561">
        <v>0</v>
      </c>
      <c r="F40" s="561">
        <v>15</v>
      </c>
      <c r="G40" s="562">
        <v>61.49</v>
      </c>
      <c r="H40" s="552">
        <v>1</v>
      </c>
      <c r="I40" s="553">
        <v>18</v>
      </c>
      <c r="J40" s="552">
        <v>22</v>
      </c>
      <c r="K40" s="552">
        <v>0</v>
      </c>
      <c r="L40" s="552">
        <v>22</v>
      </c>
      <c r="M40" s="553">
        <v>496.61</v>
      </c>
      <c r="N40" s="534">
        <v>2</v>
      </c>
      <c r="O40" s="535">
        <v>20</v>
      </c>
      <c r="P40" s="534">
        <v>37</v>
      </c>
      <c r="Q40" s="534">
        <v>0</v>
      </c>
      <c r="R40" s="534">
        <v>37</v>
      </c>
      <c r="S40" s="535">
        <v>558.1</v>
      </c>
    </row>
    <row r="41" spans="1:19" ht="20.100000000000001" customHeight="1">
      <c r="A41" s="657" t="s">
        <v>17</v>
      </c>
      <c r="B41" s="561">
        <v>0</v>
      </c>
      <c r="C41" s="562">
        <v>0</v>
      </c>
      <c r="D41" s="561">
        <v>0</v>
      </c>
      <c r="E41" s="561">
        <v>0</v>
      </c>
      <c r="F41" s="561">
        <v>0</v>
      </c>
      <c r="G41" s="562">
        <v>0</v>
      </c>
      <c r="H41" s="552">
        <v>1</v>
      </c>
      <c r="I41" s="553">
        <v>6.5</v>
      </c>
      <c r="J41" s="552">
        <v>6</v>
      </c>
      <c r="K41" s="552">
        <v>6</v>
      </c>
      <c r="L41" s="552">
        <v>12</v>
      </c>
      <c r="M41" s="553">
        <v>168.98</v>
      </c>
      <c r="N41" s="534">
        <v>1</v>
      </c>
      <c r="O41" s="535">
        <v>6.5</v>
      </c>
      <c r="P41" s="534">
        <v>6</v>
      </c>
      <c r="Q41" s="534">
        <v>6</v>
      </c>
      <c r="R41" s="534">
        <v>12</v>
      </c>
      <c r="S41" s="535">
        <v>168.98</v>
      </c>
    </row>
    <row r="42" spans="1:19" ht="20.100000000000001" customHeight="1">
      <c r="A42" s="563" t="s">
        <v>21</v>
      </c>
      <c r="B42" s="561">
        <v>0</v>
      </c>
      <c r="C42" s="562">
        <v>0</v>
      </c>
      <c r="D42" s="561">
        <v>0</v>
      </c>
      <c r="E42" s="561">
        <v>0</v>
      </c>
      <c r="F42" s="561">
        <v>0</v>
      </c>
      <c r="G42" s="562">
        <v>0</v>
      </c>
      <c r="H42" s="552">
        <v>1</v>
      </c>
      <c r="I42" s="553">
        <v>5.4</v>
      </c>
      <c r="J42" s="552">
        <v>5</v>
      </c>
      <c r="K42" s="552">
        <v>6</v>
      </c>
      <c r="L42" s="552">
        <v>11</v>
      </c>
      <c r="M42" s="553">
        <v>159.5</v>
      </c>
      <c r="N42" s="564">
        <v>1</v>
      </c>
      <c r="O42" s="565">
        <v>5.4</v>
      </c>
      <c r="P42" s="564">
        <v>5</v>
      </c>
      <c r="Q42" s="564">
        <v>6</v>
      </c>
      <c r="R42" s="564">
        <v>11</v>
      </c>
      <c r="S42" s="565">
        <v>159.5</v>
      </c>
    </row>
    <row r="43" spans="1:19" ht="20.100000000000001" customHeight="1">
      <c r="A43" s="563" t="s">
        <v>514</v>
      </c>
      <c r="B43" s="561">
        <v>0</v>
      </c>
      <c r="C43" s="562">
        <v>0</v>
      </c>
      <c r="D43" s="561">
        <v>0</v>
      </c>
      <c r="E43" s="561">
        <v>0</v>
      </c>
      <c r="F43" s="561">
        <v>0</v>
      </c>
      <c r="G43" s="562">
        <v>0</v>
      </c>
      <c r="H43" s="552">
        <v>1</v>
      </c>
      <c r="I43" s="553">
        <v>7.06</v>
      </c>
      <c r="J43" s="552">
        <v>26</v>
      </c>
      <c r="K43" s="552">
        <v>31</v>
      </c>
      <c r="L43" s="552">
        <v>57</v>
      </c>
      <c r="M43" s="553">
        <v>136.5</v>
      </c>
      <c r="N43" s="564">
        <v>1</v>
      </c>
      <c r="O43" s="565">
        <v>7.06</v>
      </c>
      <c r="P43" s="564">
        <v>26</v>
      </c>
      <c r="Q43" s="564">
        <v>31</v>
      </c>
      <c r="R43" s="564">
        <v>57</v>
      </c>
      <c r="S43" s="565">
        <v>136.5</v>
      </c>
    </row>
    <row r="44" spans="1:19" ht="20.100000000000001" customHeight="1">
      <c r="A44" s="563" t="s">
        <v>55</v>
      </c>
      <c r="B44" s="561">
        <v>0</v>
      </c>
      <c r="C44" s="562">
        <v>0</v>
      </c>
      <c r="D44" s="561">
        <v>0</v>
      </c>
      <c r="E44" s="561">
        <v>0</v>
      </c>
      <c r="F44" s="561">
        <v>0</v>
      </c>
      <c r="G44" s="562">
        <v>0</v>
      </c>
      <c r="H44" s="552">
        <v>1</v>
      </c>
      <c r="I44" s="553">
        <v>2.74</v>
      </c>
      <c r="J44" s="552">
        <v>12</v>
      </c>
      <c r="K44" s="552">
        <v>8</v>
      </c>
      <c r="L44" s="552">
        <v>20</v>
      </c>
      <c r="M44" s="553">
        <v>189.5</v>
      </c>
      <c r="N44" s="564">
        <v>1</v>
      </c>
      <c r="O44" s="565">
        <v>2.74</v>
      </c>
      <c r="P44" s="564">
        <v>12</v>
      </c>
      <c r="Q44" s="564">
        <v>8</v>
      </c>
      <c r="R44" s="564">
        <v>20</v>
      </c>
      <c r="S44" s="565">
        <v>189.5</v>
      </c>
    </row>
    <row r="45" spans="1:19" ht="20.100000000000001" customHeight="1">
      <c r="A45" s="563">
        <v>55</v>
      </c>
      <c r="B45" s="561">
        <v>0</v>
      </c>
      <c r="C45" s="562">
        <v>0</v>
      </c>
      <c r="D45" s="561">
        <v>0</v>
      </c>
      <c r="E45" s="561">
        <v>0</v>
      </c>
      <c r="F45" s="561">
        <v>0</v>
      </c>
      <c r="G45" s="562">
        <v>0</v>
      </c>
      <c r="H45" s="552">
        <v>1</v>
      </c>
      <c r="I45" s="553">
        <v>1.18</v>
      </c>
      <c r="J45" s="552">
        <v>4</v>
      </c>
      <c r="K45" s="552">
        <v>3</v>
      </c>
      <c r="L45" s="552">
        <v>7</v>
      </c>
      <c r="M45" s="553">
        <v>90</v>
      </c>
      <c r="N45" s="564">
        <v>1</v>
      </c>
      <c r="O45" s="565">
        <v>1.18</v>
      </c>
      <c r="P45" s="564">
        <v>4</v>
      </c>
      <c r="Q45" s="564">
        <v>3</v>
      </c>
      <c r="R45" s="564">
        <v>7</v>
      </c>
      <c r="S45" s="565">
        <v>90</v>
      </c>
    </row>
    <row r="46" spans="1:19" ht="20.100000000000001" customHeight="1">
      <c r="A46" s="563" t="s">
        <v>53</v>
      </c>
      <c r="B46" s="561">
        <v>0</v>
      </c>
      <c r="C46" s="562">
        <v>0</v>
      </c>
      <c r="D46" s="561">
        <v>0</v>
      </c>
      <c r="E46" s="561">
        <v>0</v>
      </c>
      <c r="F46" s="561">
        <v>0</v>
      </c>
      <c r="G46" s="562">
        <v>0</v>
      </c>
      <c r="H46" s="552">
        <v>7</v>
      </c>
      <c r="I46" s="553">
        <v>116.503</v>
      </c>
      <c r="J46" s="552">
        <v>75</v>
      </c>
      <c r="K46" s="552">
        <v>20</v>
      </c>
      <c r="L46" s="552">
        <v>95</v>
      </c>
      <c r="M46" s="553">
        <v>1338.88</v>
      </c>
      <c r="N46" s="564">
        <v>7</v>
      </c>
      <c r="O46" s="565">
        <v>116.503</v>
      </c>
      <c r="P46" s="564">
        <v>75</v>
      </c>
      <c r="Q46" s="564">
        <v>20</v>
      </c>
      <c r="R46" s="564">
        <v>95</v>
      </c>
      <c r="S46" s="565">
        <v>1338.88</v>
      </c>
    </row>
    <row r="47" spans="1:19" ht="20.100000000000001" customHeight="1">
      <c r="A47" s="656" t="s">
        <v>528</v>
      </c>
      <c r="B47" s="932">
        <v>0</v>
      </c>
      <c r="C47" s="933">
        <v>0</v>
      </c>
      <c r="D47" s="932">
        <v>0</v>
      </c>
      <c r="E47" s="932">
        <v>0</v>
      </c>
      <c r="F47" s="932">
        <v>0</v>
      </c>
      <c r="G47" s="933">
        <v>0</v>
      </c>
      <c r="H47" s="748">
        <v>1</v>
      </c>
      <c r="I47" s="749">
        <v>20</v>
      </c>
      <c r="J47" s="748">
        <v>16</v>
      </c>
      <c r="K47" s="748">
        <v>0</v>
      </c>
      <c r="L47" s="748">
        <v>16</v>
      </c>
      <c r="M47" s="749">
        <v>87.5</v>
      </c>
      <c r="N47" s="536">
        <v>1</v>
      </c>
      <c r="O47" s="537">
        <v>20</v>
      </c>
      <c r="P47" s="536">
        <v>16</v>
      </c>
      <c r="Q47" s="536">
        <v>0</v>
      </c>
      <c r="R47" s="536">
        <v>16</v>
      </c>
      <c r="S47" s="537">
        <v>87.5</v>
      </c>
    </row>
    <row r="48" spans="1:19" ht="20.100000000000001" customHeight="1">
      <c r="A48" s="563">
        <v>60</v>
      </c>
      <c r="B48" s="675">
        <v>0</v>
      </c>
      <c r="C48" s="676">
        <v>0</v>
      </c>
      <c r="D48" s="675">
        <v>0</v>
      </c>
      <c r="E48" s="675">
        <v>0</v>
      </c>
      <c r="F48" s="675">
        <v>0</v>
      </c>
      <c r="G48" s="676">
        <v>0</v>
      </c>
      <c r="H48" s="673">
        <v>4</v>
      </c>
      <c r="I48" s="674">
        <v>1055.3</v>
      </c>
      <c r="J48" s="673">
        <v>97</v>
      </c>
      <c r="K48" s="673">
        <v>40</v>
      </c>
      <c r="L48" s="673">
        <v>137</v>
      </c>
      <c r="M48" s="674">
        <v>2212.9</v>
      </c>
      <c r="N48" s="564">
        <v>4</v>
      </c>
      <c r="O48" s="565">
        <v>1055.3</v>
      </c>
      <c r="P48" s="564">
        <v>97</v>
      </c>
      <c r="Q48" s="564">
        <v>40</v>
      </c>
      <c r="R48" s="564">
        <v>137</v>
      </c>
      <c r="S48" s="565">
        <v>2212.9</v>
      </c>
    </row>
    <row r="49" spans="1:19" ht="20.100000000000001" customHeight="1">
      <c r="A49" s="563">
        <v>61</v>
      </c>
      <c r="B49" s="561">
        <v>0</v>
      </c>
      <c r="C49" s="562">
        <v>0</v>
      </c>
      <c r="D49" s="561">
        <v>0</v>
      </c>
      <c r="E49" s="561">
        <v>0</v>
      </c>
      <c r="F49" s="561">
        <v>0</v>
      </c>
      <c r="G49" s="562">
        <v>0</v>
      </c>
      <c r="H49" s="552">
        <v>1</v>
      </c>
      <c r="I49" s="553">
        <v>17.2</v>
      </c>
      <c r="J49" s="552">
        <v>12</v>
      </c>
      <c r="K49" s="552">
        <v>2</v>
      </c>
      <c r="L49" s="552">
        <v>14</v>
      </c>
      <c r="M49" s="553">
        <v>479.91</v>
      </c>
      <c r="N49" s="564">
        <v>1</v>
      </c>
      <c r="O49" s="565">
        <v>17.2</v>
      </c>
      <c r="P49" s="564">
        <v>12</v>
      </c>
      <c r="Q49" s="564">
        <v>2</v>
      </c>
      <c r="R49" s="564">
        <v>14</v>
      </c>
      <c r="S49" s="565">
        <v>479.91</v>
      </c>
    </row>
    <row r="50" spans="1:19" ht="20.100000000000001" customHeight="1">
      <c r="A50" s="563">
        <v>62</v>
      </c>
      <c r="B50" s="561">
        <v>0</v>
      </c>
      <c r="C50" s="562">
        <v>0</v>
      </c>
      <c r="D50" s="561">
        <v>0</v>
      </c>
      <c r="E50" s="561">
        <v>0</v>
      </c>
      <c r="F50" s="561">
        <v>0</v>
      </c>
      <c r="G50" s="562">
        <v>0</v>
      </c>
      <c r="H50" s="552">
        <v>1</v>
      </c>
      <c r="I50" s="553">
        <v>0</v>
      </c>
      <c r="J50" s="552">
        <v>9</v>
      </c>
      <c r="K50" s="552">
        <v>9</v>
      </c>
      <c r="L50" s="552">
        <v>18</v>
      </c>
      <c r="M50" s="553">
        <v>194.25</v>
      </c>
      <c r="N50" s="564">
        <v>1</v>
      </c>
      <c r="O50" s="565">
        <v>0</v>
      </c>
      <c r="P50" s="564">
        <v>9</v>
      </c>
      <c r="Q50" s="564">
        <v>9</v>
      </c>
      <c r="R50" s="564">
        <v>18</v>
      </c>
      <c r="S50" s="565">
        <v>194.25</v>
      </c>
    </row>
    <row r="51" spans="1:19" ht="20.100000000000001" customHeight="1">
      <c r="A51" s="563" t="s">
        <v>49</v>
      </c>
      <c r="B51" s="561">
        <v>0</v>
      </c>
      <c r="C51" s="562">
        <v>0</v>
      </c>
      <c r="D51" s="561">
        <v>0</v>
      </c>
      <c r="E51" s="561">
        <v>0</v>
      </c>
      <c r="F51" s="561">
        <v>0</v>
      </c>
      <c r="G51" s="562">
        <v>0</v>
      </c>
      <c r="H51" s="552">
        <v>1</v>
      </c>
      <c r="I51" s="553">
        <v>5</v>
      </c>
      <c r="J51" s="552">
        <v>6</v>
      </c>
      <c r="K51" s="552">
        <v>2</v>
      </c>
      <c r="L51" s="552">
        <v>8</v>
      </c>
      <c r="M51" s="553">
        <v>120</v>
      </c>
      <c r="N51" s="564">
        <v>1</v>
      </c>
      <c r="O51" s="565">
        <v>5</v>
      </c>
      <c r="P51" s="564">
        <v>6</v>
      </c>
      <c r="Q51" s="564">
        <v>2</v>
      </c>
      <c r="R51" s="564">
        <v>8</v>
      </c>
      <c r="S51" s="565">
        <v>120</v>
      </c>
    </row>
    <row r="52" spans="1:19" ht="20.100000000000001" customHeight="1">
      <c r="A52" s="563" t="s">
        <v>40</v>
      </c>
      <c r="B52" s="561">
        <v>0</v>
      </c>
      <c r="C52" s="562">
        <v>0</v>
      </c>
      <c r="D52" s="561">
        <v>0</v>
      </c>
      <c r="E52" s="561">
        <v>0</v>
      </c>
      <c r="F52" s="561">
        <v>0</v>
      </c>
      <c r="G52" s="562">
        <v>0</v>
      </c>
      <c r="H52" s="552">
        <v>1</v>
      </c>
      <c r="I52" s="553">
        <v>90</v>
      </c>
      <c r="J52" s="552">
        <v>70</v>
      </c>
      <c r="K52" s="552">
        <v>0</v>
      </c>
      <c r="L52" s="552">
        <v>70</v>
      </c>
      <c r="M52" s="553">
        <v>1068.69</v>
      </c>
      <c r="N52" s="564">
        <v>1</v>
      </c>
      <c r="O52" s="565">
        <v>90</v>
      </c>
      <c r="P52" s="564">
        <v>70</v>
      </c>
      <c r="Q52" s="564">
        <v>0</v>
      </c>
      <c r="R52" s="564">
        <v>70</v>
      </c>
      <c r="S52" s="565">
        <v>1068.69</v>
      </c>
    </row>
    <row r="53" spans="1:19" ht="20.100000000000001" customHeight="1">
      <c r="A53" s="563" t="s">
        <v>559</v>
      </c>
      <c r="B53" s="561">
        <v>0</v>
      </c>
      <c r="C53" s="562">
        <v>0</v>
      </c>
      <c r="D53" s="561">
        <v>0</v>
      </c>
      <c r="E53" s="561">
        <v>0</v>
      </c>
      <c r="F53" s="561">
        <v>0</v>
      </c>
      <c r="G53" s="562">
        <v>0</v>
      </c>
      <c r="H53" s="552">
        <v>1</v>
      </c>
      <c r="I53" s="553">
        <v>47</v>
      </c>
      <c r="J53" s="552">
        <v>7</v>
      </c>
      <c r="K53" s="552">
        <v>2</v>
      </c>
      <c r="L53" s="552">
        <v>9</v>
      </c>
      <c r="M53" s="553">
        <v>541.5</v>
      </c>
      <c r="N53" s="564">
        <v>1</v>
      </c>
      <c r="O53" s="565">
        <v>47</v>
      </c>
      <c r="P53" s="564">
        <v>7</v>
      </c>
      <c r="Q53" s="564">
        <v>2</v>
      </c>
      <c r="R53" s="564">
        <v>9</v>
      </c>
      <c r="S53" s="565">
        <v>541.5</v>
      </c>
    </row>
    <row r="54" spans="1:19" ht="20.100000000000001" customHeight="1">
      <c r="A54" s="563" t="s">
        <v>101</v>
      </c>
      <c r="B54" s="561">
        <v>0</v>
      </c>
      <c r="C54" s="562">
        <v>0</v>
      </c>
      <c r="D54" s="561">
        <v>0</v>
      </c>
      <c r="E54" s="561">
        <v>0</v>
      </c>
      <c r="F54" s="561">
        <v>0</v>
      </c>
      <c r="G54" s="562">
        <v>0</v>
      </c>
      <c r="H54" s="552">
        <v>2</v>
      </c>
      <c r="I54" s="553">
        <v>14.8</v>
      </c>
      <c r="J54" s="552">
        <v>15</v>
      </c>
      <c r="K54" s="552">
        <v>12</v>
      </c>
      <c r="L54" s="552">
        <v>27</v>
      </c>
      <c r="M54" s="553">
        <v>418.15</v>
      </c>
      <c r="N54" s="564">
        <v>2</v>
      </c>
      <c r="O54" s="565">
        <v>14.8</v>
      </c>
      <c r="P54" s="564">
        <v>15</v>
      </c>
      <c r="Q54" s="564">
        <v>12</v>
      </c>
      <c r="R54" s="564">
        <v>27</v>
      </c>
      <c r="S54" s="565">
        <v>418.15</v>
      </c>
    </row>
    <row r="55" spans="1:19" ht="20.100000000000001" customHeight="1">
      <c r="A55" s="563" t="s">
        <v>13</v>
      </c>
      <c r="B55" s="561">
        <v>0</v>
      </c>
      <c r="C55" s="562">
        <v>0</v>
      </c>
      <c r="D55" s="561">
        <v>0</v>
      </c>
      <c r="E55" s="561">
        <v>0</v>
      </c>
      <c r="F55" s="561">
        <v>0</v>
      </c>
      <c r="G55" s="562">
        <v>0</v>
      </c>
      <c r="H55" s="552">
        <v>1</v>
      </c>
      <c r="I55" s="553">
        <v>18.308</v>
      </c>
      <c r="J55" s="552">
        <v>11</v>
      </c>
      <c r="K55" s="552">
        <v>8</v>
      </c>
      <c r="L55" s="552">
        <v>19</v>
      </c>
      <c r="M55" s="553">
        <v>198.65</v>
      </c>
      <c r="N55" s="564">
        <v>1</v>
      </c>
      <c r="O55" s="565">
        <v>18.308</v>
      </c>
      <c r="P55" s="564">
        <v>11</v>
      </c>
      <c r="Q55" s="564">
        <v>8</v>
      </c>
      <c r="R55" s="564">
        <v>19</v>
      </c>
      <c r="S55" s="565">
        <v>198.65</v>
      </c>
    </row>
    <row r="56" spans="1:19" ht="20.100000000000001" customHeight="1">
      <c r="A56" s="931" t="s">
        <v>39</v>
      </c>
      <c r="B56" s="561">
        <v>2</v>
      </c>
      <c r="C56" s="562">
        <v>6.4</v>
      </c>
      <c r="D56" s="561">
        <v>7</v>
      </c>
      <c r="E56" s="561">
        <v>0</v>
      </c>
      <c r="F56" s="561">
        <v>7</v>
      </c>
      <c r="G56" s="562">
        <v>139.5</v>
      </c>
      <c r="H56" s="552">
        <v>3</v>
      </c>
      <c r="I56" s="553">
        <v>68.975436999999999</v>
      </c>
      <c r="J56" s="552">
        <v>45</v>
      </c>
      <c r="K56" s="552">
        <v>12</v>
      </c>
      <c r="L56" s="552">
        <v>57</v>
      </c>
      <c r="M56" s="553">
        <v>431.44499999999999</v>
      </c>
      <c r="N56" s="552">
        <v>5</v>
      </c>
      <c r="O56" s="553">
        <v>75.375437000000005</v>
      </c>
      <c r="P56" s="552">
        <v>52</v>
      </c>
      <c r="Q56" s="552">
        <v>12</v>
      </c>
      <c r="R56" s="552">
        <v>64</v>
      </c>
      <c r="S56" s="553">
        <v>570.94499999999994</v>
      </c>
    </row>
    <row r="57" spans="1:19" ht="20.100000000000001" customHeight="1">
      <c r="A57" s="931" t="s">
        <v>46</v>
      </c>
      <c r="B57" s="561">
        <v>0</v>
      </c>
      <c r="C57" s="562">
        <v>0</v>
      </c>
      <c r="D57" s="561">
        <v>0</v>
      </c>
      <c r="E57" s="561">
        <v>0</v>
      </c>
      <c r="F57" s="561">
        <v>0</v>
      </c>
      <c r="G57" s="562">
        <v>0</v>
      </c>
      <c r="H57" s="552">
        <v>1</v>
      </c>
      <c r="I57" s="553">
        <v>5.5</v>
      </c>
      <c r="J57" s="552">
        <v>8</v>
      </c>
      <c r="K57" s="552">
        <v>8</v>
      </c>
      <c r="L57" s="552">
        <v>16</v>
      </c>
      <c r="M57" s="553">
        <v>208.8</v>
      </c>
      <c r="N57" s="552">
        <v>1</v>
      </c>
      <c r="O57" s="553">
        <v>5.5</v>
      </c>
      <c r="P57" s="552">
        <v>8</v>
      </c>
      <c r="Q57" s="552">
        <v>8</v>
      </c>
      <c r="R57" s="552">
        <v>16</v>
      </c>
      <c r="S57" s="553">
        <v>208.8</v>
      </c>
    </row>
    <row r="58" spans="1:19" ht="20.100000000000001" customHeight="1">
      <c r="A58" s="931">
        <v>72</v>
      </c>
      <c r="B58" s="561">
        <v>0</v>
      </c>
      <c r="C58" s="562">
        <v>0</v>
      </c>
      <c r="D58" s="561">
        <v>0</v>
      </c>
      <c r="E58" s="561">
        <v>0</v>
      </c>
      <c r="F58" s="561">
        <v>0</v>
      </c>
      <c r="G58" s="562">
        <v>0</v>
      </c>
      <c r="H58" s="552">
        <v>1</v>
      </c>
      <c r="I58" s="553">
        <v>183</v>
      </c>
      <c r="J58" s="552">
        <v>3</v>
      </c>
      <c r="K58" s="552">
        <v>4</v>
      </c>
      <c r="L58" s="552">
        <v>7</v>
      </c>
      <c r="M58" s="553">
        <v>551.91</v>
      </c>
      <c r="N58" s="552">
        <v>1</v>
      </c>
      <c r="O58" s="553">
        <v>183</v>
      </c>
      <c r="P58" s="552">
        <v>3</v>
      </c>
      <c r="Q58" s="552">
        <v>4</v>
      </c>
      <c r="R58" s="552">
        <v>7</v>
      </c>
      <c r="S58" s="553">
        <v>551.91</v>
      </c>
    </row>
    <row r="59" spans="1:19" ht="20.100000000000001" customHeight="1">
      <c r="A59" s="563" t="s">
        <v>589</v>
      </c>
      <c r="B59" s="561">
        <v>0</v>
      </c>
      <c r="C59" s="562">
        <v>0</v>
      </c>
      <c r="D59" s="561">
        <v>0</v>
      </c>
      <c r="E59" s="561">
        <v>0</v>
      </c>
      <c r="F59" s="561">
        <v>0</v>
      </c>
      <c r="G59" s="562">
        <v>0</v>
      </c>
      <c r="H59" s="552">
        <v>2</v>
      </c>
      <c r="I59" s="553">
        <v>15.2</v>
      </c>
      <c r="J59" s="552">
        <v>3</v>
      </c>
      <c r="K59" s="552">
        <v>2</v>
      </c>
      <c r="L59" s="552">
        <v>5</v>
      </c>
      <c r="M59" s="553">
        <v>409.4</v>
      </c>
      <c r="N59" s="564">
        <v>2</v>
      </c>
      <c r="O59" s="565">
        <v>15.2</v>
      </c>
      <c r="P59" s="564">
        <v>3</v>
      </c>
      <c r="Q59" s="564">
        <v>2</v>
      </c>
      <c r="R59" s="564">
        <v>5</v>
      </c>
      <c r="S59" s="565">
        <v>409.4</v>
      </c>
    </row>
    <row r="60" spans="1:19" ht="20.100000000000001" customHeight="1">
      <c r="A60" s="563" t="s">
        <v>60</v>
      </c>
      <c r="B60" s="561">
        <v>0</v>
      </c>
      <c r="C60" s="562">
        <v>0</v>
      </c>
      <c r="D60" s="561">
        <v>0</v>
      </c>
      <c r="E60" s="561">
        <v>0</v>
      </c>
      <c r="F60" s="561">
        <v>0</v>
      </c>
      <c r="G60" s="562">
        <v>0</v>
      </c>
      <c r="H60" s="552">
        <v>2</v>
      </c>
      <c r="I60" s="553">
        <v>60.9</v>
      </c>
      <c r="J60" s="552">
        <v>44</v>
      </c>
      <c r="K60" s="552">
        <v>20</v>
      </c>
      <c r="L60" s="552">
        <v>64</v>
      </c>
      <c r="M60" s="553">
        <v>528.5</v>
      </c>
      <c r="N60" s="564">
        <v>2</v>
      </c>
      <c r="O60" s="565">
        <v>60.9</v>
      </c>
      <c r="P60" s="564">
        <v>44</v>
      </c>
      <c r="Q60" s="564">
        <v>20</v>
      </c>
      <c r="R60" s="564">
        <v>64</v>
      </c>
      <c r="S60" s="565">
        <v>528.5</v>
      </c>
    </row>
    <row r="61" spans="1:19" ht="20.100000000000001" customHeight="1">
      <c r="A61" s="563" t="s">
        <v>104</v>
      </c>
      <c r="B61" s="561">
        <v>1</v>
      </c>
      <c r="C61" s="562">
        <v>8.8000000000000007</v>
      </c>
      <c r="D61" s="561">
        <v>31</v>
      </c>
      <c r="E61" s="561">
        <v>7</v>
      </c>
      <c r="F61" s="561">
        <v>38</v>
      </c>
      <c r="G61" s="562">
        <v>51</v>
      </c>
      <c r="H61" s="552">
        <v>0</v>
      </c>
      <c r="I61" s="553">
        <v>0</v>
      </c>
      <c r="J61" s="552">
        <v>0</v>
      </c>
      <c r="K61" s="552">
        <v>0</v>
      </c>
      <c r="L61" s="552">
        <v>0</v>
      </c>
      <c r="M61" s="553">
        <v>0</v>
      </c>
      <c r="N61" s="564">
        <v>1</v>
      </c>
      <c r="O61" s="565">
        <v>8.8000000000000007</v>
      </c>
      <c r="P61" s="564">
        <v>31</v>
      </c>
      <c r="Q61" s="564">
        <v>7</v>
      </c>
      <c r="R61" s="564">
        <v>38</v>
      </c>
      <c r="S61" s="565">
        <v>51</v>
      </c>
    </row>
    <row r="62" spans="1:19" ht="20.100000000000001" customHeight="1">
      <c r="A62" s="563" t="s">
        <v>1</v>
      </c>
      <c r="B62" s="561">
        <v>0</v>
      </c>
      <c r="C62" s="562">
        <v>0</v>
      </c>
      <c r="D62" s="561">
        <v>0</v>
      </c>
      <c r="E62" s="561">
        <v>0</v>
      </c>
      <c r="F62" s="561">
        <v>0</v>
      </c>
      <c r="G62" s="562">
        <v>0</v>
      </c>
      <c r="H62" s="552">
        <v>1</v>
      </c>
      <c r="I62" s="553">
        <v>9566</v>
      </c>
      <c r="J62" s="552">
        <v>15</v>
      </c>
      <c r="K62" s="552">
        <v>10</v>
      </c>
      <c r="L62" s="552">
        <v>25</v>
      </c>
      <c r="M62" s="553">
        <v>946004</v>
      </c>
      <c r="N62" s="564">
        <v>1</v>
      </c>
      <c r="O62" s="565">
        <v>9566</v>
      </c>
      <c r="P62" s="564">
        <v>15</v>
      </c>
      <c r="Q62" s="564">
        <v>10</v>
      </c>
      <c r="R62" s="564">
        <v>25</v>
      </c>
      <c r="S62" s="565">
        <v>946004</v>
      </c>
    </row>
    <row r="63" spans="1:19" ht="20.100000000000001" customHeight="1">
      <c r="A63" s="563" t="s">
        <v>654</v>
      </c>
      <c r="B63" s="561">
        <v>0</v>
      </c>
      <c r="C63" s="562">
        <v>0</v>
      </c>
      <c r="D63" s="561">
        <v>0</v>
      </c>
      <c r="E63" s="561">
        <v>0</v>
      </c>
      <c r="F63" s="561">
        <v>0</v>
      </c>
      <c r="G63" s="562">
        <v>0</v>
      </c>
      <c r="H63" s="552">
        <v>1</v>
      </c>
      <c r="I63" s="553">
        <v>117.3</v>
      </c>
      <c r="J63" s="552">
        <v>4</v>
      </c>
      <c r="K63" s="552">
        <v>12</v>
      </c>
      <c r="L63" s="552">
        <v>16</v>
      </c>
      <c r="M63" s="553">
        <v>160</v>
      </c>
      <c r="N63" s="564">
        <v>1</v>
      </c>
      <c r="O63" s="565">
        <v>117.3</v>
      </c>
      <c r="P63" s="564">
        <v>4</v>
      </c>
      <c r="Q63" s="564">
        <v>12</v>
      </c>
      <c r="R63" s="564">
        <v>16</v>
      </c>
      <c r="S63" s="565">
        <v>160</v>
      </c>
    </row>
    <row r="64" spans="1:19" ht="20.100000000000001" customHeight="1">
      <c r="A64" s="563" t="s">
        <v>11</v>
      </c>
      <c r="B64" s="561">
        <v>0</v>
      </c>
      <c r="C64" s="562">
        <v>0</v>
      </c>
      <c r="D64" s="561">
        <v>0</v>
      </c>
      <c r="E64" s="561">
        <v>0</v>
      </c>
      <c r="F64" s="561">
        <v>0</v>
      </c>
      <c r="G64" s="562">
        <v>0</v>
      </c>
      <c r="H64" s="552">
        <v>4</v>
      </c>
      <c r="I64" s="553">
        <v>69.8</v>
      </c>
      <c r="J64" s="552">
        <v>24</v>
      </c>
      <c r="K64" s="552">
        <v>14</v>
      </c>
      <c r="L64" s="552">
        <v>38</v>
      </c>
      <c r="M64" s="553">
        <v>311.98</v>
      </c>
      <c r="N64" s="564">
        <v>4</v>
      </c>
      <c r="O64" s="565">
        <v>69.8</v>
      </c>
      <c r="P64" s="564">
        <v>24</v>
      </c>
      <c r="Q64" s="564">
        <v>14</v>
      </c>
      <c r="R64" s="564">
        <v>38</v>
      </c>
      <c r="S64" s="565">
        <v>311.98</v>
      </c>
    </row>
    <row r="65" spans="1:19" ht="20.100000000000001" customHeight="1">
      <c r="A65" s="563" t="s">
        <v>671</v>
      </c>
      <c r="B65" s="561">
        <v>0</v>
      </c>
      <c r="C65" s="562">
        <v>0</v>
      </c>
      <c r="D65" s="561">
        <v>0</v>
      </c>
      <c r="E65" s="561">
        <v>0</v>
      </c>
      <c r="F65" s="561">
        <v>0</v>
      </c>
      <c r="G65" s="562">
        <v>0</v>
      </c>
      <c r="H65" s="552">
        <v>1</v>
      </c>
      <c r="I65" s="553">
        <v>7</v>
      </c>
      <c r="J65" s="552">
        <v>4</v>
      </c>
      <c r="K65" s="552">
        <v>0</v>
      </c>
      <c r="L65" s="552">
        <v>4</v>
      </c>
      <c r="M65" s="553">
        <v>487.5</v>
      </c>
      <c r="N65" s="564">
        <v>1</v>
      </c>
      <c r="O65" s="565">
        <v>7</v>
      </c>
      <c r="P65" s="564">
        <v>4</v>
      </c>
      <c r="Q65" s="564">
        <v>0</v>
      </c>
      <c r="R65" s="564">
        <v>4</v>
      </c>
      <c r="S65" s="565">
        <v>487.5</v>
      </c>
    </row>
    <row r="66" spans="1:19" ht="20.100000000000001" customHeight="1">
      <c r="A66" s="563">
        <v>105</v>
      </c>
      <c r="B66" s="561">
        <v>0</v>
      </c>
      <c r="C66" s="562">
        <v>0</v>
      </c>
      <c r="D66" s="561">
        <v>0</v>
      </c>
      <c r="E66" s="561">
        <v>0</v>
      </c>
      <c r="F66" s="561">
        <v>0</v>
      </c>
      <c r="G66" s="562">
        <v>0</v>
      </c>
      <c r="H66" s="552">
        <v>2</v>
      </c>
      <c r="I66" s="553">
        <v>45</v>
      </c>
      <c r="J66" s="552">
        <v>17</v>
      </c>
      <c r="K66" s="552">
        <v>3</v>
      </c>
      <c r="L66" s="552">
        <v>20</v>
      </c>
      <c r="M66" s="553">
        <v>892</v>
      </c>
      <c r="N66" s="564">
        <v>2</v>
      </c>
      <c r="O66" s="565">
        <v>45</v>
      </c>
      <c r="P66" s="564">
        <v>17</v>
      </c>
      <c r="Q66" s="564">
        <v>3</v>
      </c>
      <c r="R66" s="564">
        <v>20</v>
      </c>
      <c r="S66" s="565">
        <v>892</v>
      </c>
    </row>
    <row r="67" spans="1:19" ht="20.100000000000001" customHeight="1">
      <c r="A67" s="563">
        <v>106</v>
      </c>
      <c r="B67" s="932">
        <v>0</v>
      </c>
      <c r="C67" s="933">
        <v>0</v>
      </c>
      <c r="D67" s="932">
        <v>0</v>
      </c>
      <c r="E67" s="932">
        <v>0</v>
      </c>
      <c r="F67" s="932">
        <v>0</v>
      </c>
      <c r="G67" s="933">
        <v>0</v>
      </c>
      <c r="H67" s="748">
        <v>2</v>
      </c>
      <c r="I67" s="749">
        <v>10.5</v>
      </c>
      <c r="J67" s="748">
        <v>13</v>
      </c>
      <c r="K67" s="748">
        <v>5</v>
      </c>
      <c r="L67" s="748">
        <v>18</v>
      </c>
      <c r="M67" s="749">
        <v>208.75</v>
      </c>
      <c r="N67" s="564">
        <v>2</v>
      </c>
      <c r="O67" s="565">
        <v>10.5</v>
      </c>
      <c r="P67" s="564">
        <v>13</v>
      </c>
      <c r="Q67" s="564">
        <v>5</v>
      </c>
      <c r="R67" s="564">
        <v>18</v>
      </c>
      <c r="S67" s="565">
        <v>208.75</v>
      </c>
    </row>
    <row r="68" spans="1:19" ht="20.100000000000001" customHeight="1">
      <c r="A68" s="423" t="s">
        <v>135</v>
      </c>
      <c r="B68" s="424">
        <f>SUM(B5:B67)</f>
        <v>10</v>
      </c>
      <c r="C68" s="425">
        <f t="shared" ref="C68:G68" si="0">SUM(C5:C67)</f>
        <v>156.08000000000001</v>
      </c>
      <c r="D68" s="424">
        <f t="shared" si="0"/>
        <v>76</v>
      </c>
      <c r="E68" s="424">
        <f t="shared" si="0"/>
        <v>43</v>
      </c>
      <c r="F68" s="424">
        <f t="shared" si="0"/>
        <v>119</v>
      </c>
      <c r="G68" s="425">
        <f t="shared" si="0"/>
        <v>640.17000000000007</v>
      </c>
      <c r="H68" s="424">
        <f>SUM(H5:H67)</f>
        <v>97</v>
      </c>
      <c r="I68" s="425">
        <f t="shared" ref="I68:M68" si="1">SUM(I5:I67)</f>
        <v>12674.772437</v>
      </c>
      <c r="J68" s="424">
        <f t="shared" si="1"/>
        <v>1369</v>
      </c>
      <c r="K68" s="424">
        <f t="shared" si="1"/>
        <v>766</v>
      </c>
      <c r="L68" s="424">
        <f t="shared" si="1"/>
        <v>2135</v>
      </c>
      <c r="M68" s="425">
        <f t="shared" si="1"/>
        <v>981773.09499999997</v>
      </c>
      <c r="N68" s="424">
        <v>107</v>
      </c>
      <c r="O68" s="425">
        <v>12830.852437</v>
      </c>
      <c r="P68" s="424">
        <v>1445</v>
      </c>
      <c r="Q68" s="424">
        <v>809</v>
      </c>
      <c r="R68" s="424">
        <v>2254</v>
      </c>
      <c r="S68" s="425">
        <v>982413.26500000001</v>
      </c>
    </row>
  </sheetData>
  <mergeCells count="8">
    <mergeCell ref="A1:S1"/>
    <mergeCell ref="B2:G2"/>
    <mergeCell ref="H2:M2"/>
    <mergeCell ref="N2:S2"/>
    <mergeCell ref="D3:F3"/>
    <mergeCell ref="J3:L3"/>
    <mergeCell ref="P3:R3"/>
    <mergeCell ref="A2:A4"/>
  </mergeCells>
  <pageMargins left="0.11811023622047245" right="0.11811023622047245" top="0.55118110236220474" bottom="0.62992125984251968" header="0.31496062992125984" footer="0.31496062992125984"/>
  <pageSetup paperSize="9" firstPageNumber="30" orientation="landscape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RowHeight="20.100000000000001" customHeight="1"/>
  <cols>
    <col min="1" max="1" width="16.875" customWidth="1"/>
    <col min="2" max="4" width="12.75" customWidth="1"/>
    <col min="5" max="7" width="14.625" customWidth="1"/>
    <col min="8" max="10" width="12.75" customWidth="1"/>
    <col min="250" max="250" width="11.25" customWidth="1"/>
    <col min="254" max="254" width="10.25" customWidth="1"/>
    <col min="255" max="255" width="13.375" customWidth="1"/>
    <col min="256" max="256" width="13.25" customWidth="1"/>
    <col min="257" max="257" width="12.75" customWidth="1"/>
    <col min="258" max="258" width="12.375" customWidth="1"/>
    <col min="259" max="259" width="11" customWidth="1"/>
    <col min="260" max="260" width="10.75" customWidth="1"/>
    <col min="261" max="261" width="9.75" customWidth="1"/>
    <col min="262" max="262" width="10.75" bestFit="1" customWidth="1"/>
    <col min="506" max="506" width="11.25" customWidth="1"/>
    <col min="510" max="510" width="10.25" customWidth="1"/>
    <col min="511" max="511" width="13.375" customWidth="1"/>
    <col min="512" max="512" width="13.25" customWidth="1"/>
    <col min="513" max="513" width="12.75" customWidth="1"/>
    <col min="514" max="514" width="12.375" customWidth="1"/>
    <col min="515" max="515" width="11" customWidth="1"/>
    <col min="516" max="516" width="10.75" customWidth="1"/>
    <col min="517" max="517" width="9.75" customWidth="1"/>
    <col min="518" max="518" width="10.75" bestFit="1" customWidth="1"/>
    <col min="762" max="762" width="11.25" customWidth="1"/>
    <col min="766" max="766" width="10.25" customWidth="1"/>
    <col min="767" max="767" width="13.375" customWidth="1"/>
    <col min="768" max="768" width="13.25" customWidth="1"/>
    <col min="769" max="769" width="12.75" customWidth="1"/>
    <col min="770" max="770" width="12.375" customWidth="1"/>
    <col min="771" max="771" width="11" customWidth="1"/>
    <col min="772" max="772" width="10.75" customWidth="1"/>
    <col min="773" max="773" width="9.75" customWidth="1"/>
    <col min="774" max="774" width="10.75" bestFit="1" customWidth="1"/>
    <col min="1018" max="1018" width="11.25" customWidth="1"/>
    <col min="1022" max="1022" width="10.25" customWidth="1"/>
    <col min="1023" max="1023" width="13.375" customWidth="1"/>
    <col min="1024" max="1024" width="13.25" customWidth="1"/>
    <col min="1025" max="1025" width="12.75" customWidth="1"/>
    <col min="1026" max="1026" width="12.375" customWidth="1"/>
    <col min="1027" max="1027" width="11" customWidth="1"/>
    <col min="1028" max="1028" width="10.75" customWidth="1"/>
    <col min="1029" max="1029" width="9.75" customWidth="1"/>
    <col min="1030" max="1030" width="10.75" bestFit="1" customWidth="1"/>
    <col min="1274" max="1274" width="11.25" customWidth="1"/>
    <col min="1278" max="1278" width="10.25" customWidth="1"/>
    <col min="1279" max="1279" width="13.375" customWidth="1"/>
    <col min="1280" max="1280" width="13.25" customWidth="1"/>
    <col min="1281" max="1281" width="12.75" customWidth="1"/>
    <col min="1282" max="1282" width="12.375" customWidth="1"/>
    <col min="1283" max="1283" width="11" customWidth="1"/>
    <col min="1284" max="1284" width="10.75" customWidth="1"/>
    <col min="1285" max="1285" width="9.75" customWidth="1"/>
    <col min="1286" max="1286" width="10.75" bestFit="1" customWidth="1"/>
    <col min="1530" max="1530" width="11.25" customWidth="1"/>
    <col min="1534" max="1534" width="10.25" customWidth="1"/>
    <col min="1535" max="1535" width="13.375" customWidth="1"/>
    <col min="1536" max="1536" width="13.25" customWidth="1"/>
    <col min="1537" max="1537" width="12.75" customWidth="1"/>
    <col min="1538" max="1538" width="12.375" customWidth="1"/>
    <col min="1539" max="1539" width="11" customWidth="1"/>
    <col min="1540" max="1540" width="10.75" customWidth="1"/>
    <col min="1541" max="1541" width="9.75" customWidth="1"/>
    <col min="1542" max="1542" width="10.75" bestFit="1" customWidth="1"/>
    <col min="1786" max="1786" width="11.25" customWidth="1"/>
    <col min="1790" max="1790" width="10.25" customWidth="1"/>
    <col min="1791" max="1791" width="13.375" customWidth="1"/>
    <col min="1792" max="1792" width="13.25" customWidth="1"/>
    <col min="1793" max="1793" width="12.75" customWidth="1"/>
    <col min="1794" max="1794" width="12.375" customWidth="1"/>
    <col min="1795" max="1795" width="11" customWidth="1"/>
    <col min="1796" max="1796" width="10.75" customWidth="1"/>
    <col min="1797" max="1797" width="9.75" customWidth="1"/>
    <col min="1798" max="1798" width="10.75" bestFit="1" customWidth="1"/>
    <col min="2042" max="2042" width="11.25" customWidth="1"/>
    <col min="2046" max="2046" width="10.25" customWidth="1"/>
    <col min="2047" max="2047" width="13.375" customWidth="1"/>
    <col min="2048" max="2048" width="13.25" customWidth="1"/>
    <col min="2049" max="2049" width="12.75" customWidth="1"/>
    <col min="2050" max="2050" width="12.375" customWidth="1"/>
    <col min="2051" max="2051" width="11" customWidth="1"/>
    <col min="2052" max="2052" width="10.75" customWidth="1"/>
    <col min="2053" max="2053" width="9.75" customWidth="1"/>
    <col min="2054" max="2054" width="10.75" bestFit="1" customWidth="1"/>
    <col min="2298" max="2298" width="11.25" customWidth="1"/>
    <col min="2302" max="2302" width="10.25" customWidth="1"/>
    <col min="2303" max="2303" width="13.375" customWidth="1"/>
    <col min="2304" max="2304" width="13.25" customWidth="1"/>
    <col min="2305" max="2305" width="12.75" customWidth="1"/>
    <col min="2306" max="2306" width="12.375" customWidth="1"/>
    <col min="2307" max="2307" width="11" customWidth="1"/>
    <col min="2308" max="2308" width="10.75" customWidth="1"/>
    <col min="2309" max="2309" width="9.75" customWidth="1"/>
    <col min="2310" max="2310" width="10.75" bestFit="1" customWidth="1"/>
    <col min="2554" max="2554" width="11.25" customWidth="1"/>
    <col min="2558" max="2558" width="10.25" customWidth="1"/>
    <col min="2559" max="2559" width="13.375" customWidth="1"/>
    <col min="2560" max="2560" width="13.25" customWidth="1"/>
    <col min="2561" max="2561" width="12.75" customWidth="1"/>
    <col min="2562" max="2562" width="12.375" customWidth="1"/>
    <col min="2563" max="2563" width="11" customWidth="1"/>
    <col min="2564" max="2564" width="10.75" customWidth="1"/>
    <col min="2565" max="2565" width="9.75" customWidth="1"/>
    <col min="2566" max="2566" width="10.75" bestFit="1" customWidth="1"/>
    <col min="2810" max="2810" width="11.25" customWidth="1"/>
    <col min="2814" max="2814" width="10.25" customWidth="1"/>
    <col min="2815" max="2815" width="13.375" customWidth="1"/>
    <col min="2816" max="2816" width="13.25" customWidth="1"/>
    <col min="2817" max="2817" width="12.75" customWidth="1"/>
    <col min="2818" max="2818" width="12.375" customWidth="1"/>
    <col min="2819" max="2819" width="11" customWidth="1"/>
    <col min="2820" max="2820" width="10.75" customWidth="1"/>
    <col min="2821" max="2821" width="9.75" customWidth="1"/>
    <col min="2822" max="2822" width="10.75" bestFit="1" customWidth="1"/>
    <col min="3066" max="3066" width="11.25" customWidth="1"/>
    <col min="3070" max="3070" width="10.25" customWidth="1"/>
    <col min="3071" max="3071" width="13.375" customWidth="1"/>
    <col min="3072" max="3072" width="13.25" customWidth="1"/>
    <col min="3073" max="3073" width="12.75" customWidth="1"/>
    <col min="3074" max="3074" width="12.375" customWidth="1"/>
    <col min="3075" max="3075" width="11" customWidth="1"/>
    <col min="3076" max="3076" width="10.75" customWidth="1"/>
    <col min="3077" max="3077" width="9.75" customWidth="1"/>
    <col min="3078" max="3078" width="10.75" bestFit="1" customWidth="1"/>
    <col min="3322" max="3322" width="11.25" customWidth="1"/>
    <col min="3326" max="3326" width="10.25" customWidth="1"/>
    <col min="3327" max="3327" width="13.375" customWidth="1"/>
    <col min="3328" max="3328" width="13.25" customWidth="1"/>
    <col min="3329" max="3329" width="12.75" customWidth="1"/>
    <col min="3330" max="3330" width="12.375" customWidth="1"/>
    <col min="3331" max="3331" width="11" customWidth="1"/>
    <col min="3332" max="3332" width="10.75" customWidth="1"/>
    <col min="3333" max="3333" width="9.75" customWidth="1"/>
    <col min="3334" max="3334" width="10.75" bestFit="1" customWidth="1"/>
    <col min="3578" max="3578" width="11.25" customWidth="1"/>
    <col min="3582" max="3582" width="10.25" customWidth="1"/>
    <col min="3583" max="3583" width="13.375" customWidth="1"/>
    <col min="3584" max="3584" width="13.25" customWidth="1"/>
    <col min="3585" max="3585" width="12.75" customWidth="1"/>
    <col min="3586" max="3586" width="12.375" customWidth="1"/>
    <col min="3587" max="3587" width="11" customWidth="1"/>
    <col min="3588" max="3588" width="10.75" customWidth="1"/>
    <col min="3589" max="3589" width="9.75" customWidth="1"/>
    <col min="3590" max="3590" width="10.75" bestFit="1" customWidth="1"/>
    <col min="3834" max="3834" width="11.25" customWidth="1"/>
    <col min="3838" max="3838" width="10.25" customWidth="1"/>
    <col min="3839" max="3839" width="13.375" customWidth="1"/>
    <col min="3840" max="3840" width="13.25" customWidth="1"/>
    <col min="3841" max="3841" width="12.75" customWidth="1"/>
    <col min="3842" max="3842" width="12.375" customWidth="1"/>
    <col min="3843" max="3843" width="11" customWidth="1"/>
    <col min="3844" max="3844" width="10.75" customWidth="1"/>
    <col min="3845" max="3845" width="9.75" customWidth="1"/>
    <col min="3846" max="3846" width="10.75" bestFit="1" customWidth="1"/>
    <col min="4090" max="4090" width="11.25" customWidth="1"/>
    <col min="4094" max="4094" width="10.25" customWidth="1"/>
    <col min="4095" max="4095" width="13.375" customWidth="1"/>
    <col min="4096" max="4096" width="13.25" customWidth="1"/>
    <col min="4097" max="4097" width="12.75" customWidth="1"/>
    <col min="4098" max="4098" width="12.375" customWidth="1"/>
    <col min="4099" max="4099" width="11" customWidth="1"/>
    <col min="4100" max="4100" width="10.75" customWidth="1"/>
    <col min="4101" max="4101" width="9.75" customWidth="1"/>
    <col min="4102" max="4102" width="10.75" bestFit="1" customWidth="1"/>
    <col min="4346" max="4346" width="11.25" customWidth="1"/>
    <col min="4350" max="4350" width="10.25" customWidth="1"/>
    <col min="4351" max="4351" width="13.375" customWidth="1"/>
    <col min="4352" max="4352" width="13.25" customWidth="1"/>
    <col min="4353" max="4353" width="12.75" customWidth="1"/>
    <col min="4354" max="4354" width="12.375" customWidth="1"/>
    <col min="4355" max="4355" width="11" customWidth="1"/>
    <col min="4356" max="4356" width="10.75" customWidth="1"/>
    <col min="4357" max="4357" width="9.75" customWidth="1"/>
    <col min="4358" max="4358" width="10.75" bestFit="1" customWidth="1"/>
    <col min="4602" max="4602" width="11.25" customWidth="1"/>
    <col min="4606" max="4606" width="10.25" customWidth="1"/>
    <col min="4607" max="4607" width="13.375" customWidth="1"/>
    <col min="4608" max="4608" width="13.25" customWidth="1"/>
    <col min="4609" max="4609" width="12.75" customWidth="1"/>
    <col min="4610" max="4610" width="12.375" customWidth="1"/>
    <col min="4611" max="4611" width="11" customWidth="1"/>
    <col min="4612" max="4612" width="10.75" customWidth="1"/>
    <col min="4613" max="4613" width="9.75" customWidth="1"/>
    <col min="4614" max="4614" width="10.75" bestFit="1" customWidth="1"/>
    <col min="4858" max="4858" width="11.25" customWidth="1"/>
    <col min="4862" max="4862" width="10.25" customWidth="1"/>
    <col min="4863" max="4863" width="13.375" customWidth="1"/>
    <col min="4864" max="4864" width="13.25" customWidth="1"/>
    <col min="4865" max="4865" width="12.75" customWidth="1"/>
    <col min="4866" max="4866" width="12.375" customWidth="1"/>
    <col min="4867" max="4867" width="11" customWidth="1"/>
    <col min="4868" max="4868" width="10.75" customWidth="1"/>
    <col min="4869" max="4869" width="9.75" customWidth="1"/>
    <col min="4870" max="4870" width="10.75" bestFit="1" customWidth="1"/>
    <col min="5114" max="5114" width="11.25" customWidth="1"/>
    <col min="5118" max="5118" width="10.25" customWidth="1"/>
    <col min="5119" max="5119" width="13.375" customWidth="1"/>
    <col min="5120" max="5120" width="13.25" customWidth="1"/>
    <col min="5121" max="5121" width="12.75" customWidth="1"/>
    <col min="5122" max="5122" width="12.375" customWidth="1"/>
    <col min="5123" max="5123" width="11" customWidth="1"/>
    <col min="5124" max="5124" width="10.75" customWidth="1"/>
    <col min="5125" max="5125" width="9.75" customWidth="1"/>
    <col min="5126" max="5126" width="10.75" bestFit="1" customWidth="1"/>
    <col min="5370" max="5370" width="11.25" customWidth="1"/>
    <col min="5374" max="5374" width="10.25" customWidth="1"/>
    <col min="5375" max="5375" width="13.375" customWidth="1"/>
    <col min="5376" max="5376" width="13.25" customWidth="1"/>
    <col min="5377" max="5377" width="12.75" customWidth="1"/>
    <col min="5378" max="5378" width="12.375" customWidth="1"/>
    <col min="5379" max="5379" width="11" customWidth="1"/>
    <col min="5380" max="5380" width="10.75" customWidth="1"/>
    <col min="5381" max="5381" width="9.75" customWidth="1"/>
    <col min="5382" max="5382" width="10.75" bestFit="1" customWidth="1"/>
    <col min="5626" max="5626" width="11.25" customWidth="1"/>
    <col min="5630" max="5630" width="10.25" customWidth="1"/>
    <col min="5631" max="5631" width="13.375" customWidth="1"/>
    <col min="5632" max="5632" width="13.25" customWidth="1"/>
    <col min="5633" max="5633" width="12.75" customWidth="1"/>
    <col min="5634" max="5634" width="12.375" customWidth="1"/>
    <col min="5635" max="5635" width="11" customWidth="1"/>
    <col min="5636" max="5636" width="10.75" customWidth="1"/>
    <col min="5637" max="5637" width="9.75" customWidth="1"/>
    <col min="5638" max="5638" width="10.75" bestFit="1" customWidth="1"/>
    <col min="5882" max="5882" width="11.25" customWidth="1"/>
    <col min="5886" max="5886" width="10.25" customWidth="1"/>
    <col min="5887" max="5887" width="13.375" customWidth="1"/>
    <col min="5888" max="5888" width="13.25" customWidth="1"/>
    <col min="5889" max="5889" width="12.75" customWidth="1"/>
    <col min="5890" max="5890" width="12.375" customWidth="1"/>
    <col min="5891" max="5891" width="11" customWidth="1"/>
    <col min="5892" max="5892" width="10.75" customWidth="1"/>
    <col min="5893" max="5893" width="9.75" customWidth="1"/>
    <col min="5894" max="5894" width="10.75" bestFit="1" customWidth="1"/>
    <col min="6138" max="6138" width="11.25" customWidth="1"/>
    <col min="6142" max="6142" width="10.25" customWidth="1"/>
    <col min="6143" max="6143" width="13.375" customWidth="1"/>
    <col min="6144" max="6144" width="13.25" customWidth="1"/>
    <col min="6145" max="6145" width="12.75" customWidth="1"/>
    <col min="6146" max="6146" width="12.375" customWidth="1"/>
    <col min="6147" max="6147" width="11" customWidth="1"/>
    <col min="6148" max="6148" width="10.75" customWidth="1"/>
    <col min="6149" max="6149" width="9.75" customWidth="1"/>
    <col min="6150" max="6150" width="10.75" bestFit="1" customWidth="1"/>
    <col min="6394" max="6394" width="11.25" customWidth="1"/>
    <col min="6398" max="6398" width="10.25" customWidth="1"/>
    <col min="6399" max="6399" width="13.375" customWidth="1"/>
    <col min="6400" max="6400" width="13.25" customWidth="1"/>
    <col min="6401" max="6401" width="12.75" customWidth="1"/>
    <col min="6402" max="6402" width="12.375" customWidth="1"/>
    <col min="6403" max="6403" width="11" customWidth="1"/>
    <col min="6404" max="6404" width="10.75" customWidth="1"/>
    <col min="6405" max="6405" width="9.75" customWidth="1"/>
    <col min="6406" max="6406" width="10.75" bestFit="1" customWidth="1"/>
    <col min="6650" max="6650" width="11.25" customWidth="1"/>
    <col min="6654" max="6654" width="10.25" customWidth="1"/>
    <col min="6655" max="6655" width="13.375" customWidth="1"/>
    <col min="6656" max="6656" width="13.25" customWidth="1"/>
    <col min="6657" max="6657" width="12.75" customWidth="1"/>
    <col min="6658" max="6658" width="12.375" customWidth="1"/>
    <col min="6659" max="6659" width="11" customWidth="1"/>
    <col min="6660" max="6660" width="10.75" customWidth="1"/>
    <col min="6661" max="6661" width="9.75" customWidth="1"/>
    <col min="6662" max="6662" width="10.75" bestFit="1" customWidth="1"/>
    <col min="6906" max="6906" width="11.25" customWidth="1"/>
    <col min="6910" max="6910" width="10.25" customWidth="1"/>
    <col min="6911" max="6911" width="13.375" customWidth="1"/>
    <col min="6912" max="6912" width="13.25" customWidth="1"/>
    <col min="6913" max="6913" width="12.75" customWidth="1"/>
    <col min="6914" max="6914" width="12.375" customWidth="1"/>
    <col min="6915" max="6915" width="11" customWidth="1"/>
    <col min="6916" max="6916" width="10.75" customWidth="1"/>
    <col min="6917" max="6917" width="9.75" customWidth="1"/>
    <col min="6918" max="6918" width="10.75" bestFit="1" customWidth="1"/>
    <col min="7162" max="7162" width="11.25" customWidth="1"/>
    <col min="7166" max="7166" width="10.25" customWidth="1"/>
    <col min="7167" max="7167" width="13.375" customWidth="1"/>
    <col min="7168" max="7168" width="13.25" customWidth="1"/>
    <col min="7169" max="7169" width="12.75" customWidth="1"/>
    <col min="7170" max="7170" width="12.375" customWidth="1"/>
    <col min="7171" max="7171" width="11" customWidth="1"/>
    <col min="7172" max="7172" width="10.75" customWidth="1"/>
    <col min="7173" max="7173" width="9.75" customWidth="1"/>
    <col min="7174" max="7174" width="10.75" bestFit="1" customWidth="1"/>
    <col min="7418" max="7418" width="11.25" customWidth="1"/>
    <col min="7422" max="7422" width="10.25" customWidth="1"/>
    <col min="7423" max="7423" width="13.375" customWidth="1"/>
    <col min="7424" max="7424" width="13.25" customWidth="1"/>
    <col min="7425" max="7425" width="12.75" customWidth="1"/>
    <col min="7426" max="7426" width="12.375" customWidth="1"/>
    <col min="7427" max="7427" width="11" customWidth="1"/>
    <col min="7428" max="7428" width="10.75" customWidth="1"/>
    <col min="7429" max="7429" width="9.75" customWidth="1"/>
    <col min="7430" max="7430" width="10.75" bestFit="1" customWidth="1"/>
    <col min="7674" max="7674" width="11.25" customWidth="1"/>
    <col min="7678" max="7678" width="10.25" customWidth="1"/>
    <col min="7679" max="7679" width="13.375" customWidth="1"/>
    <col min="7680" max="7680" width="13.25" customWidth="1"/>
    <col min="7681" max="7681" width="12.75" customWidth="1"/>
    <col min="7682" max="7682" width="12.375" customWidth="1"/>
    <col min="7683" max="7683" width="11" customWidth="1"/>
    <col min="7684" max="7684" width="10.75" customWidth="1"/>
    <col min="7685" max="7685" width="9.75" customWidth="1"/>
    <col min="7686" max="7686" width="10.75" bestFit="1" customWidth="1"/>
    <col min="7930" max="7930" width="11.25" customWidth="1"/>
    <col min="7934" max="7934" width="10.25" customWidth="1"/>
    <col min="7935" max="7935" width="13.375" customWidth="1"/>
    <col min="7936" max="7936" width="13.25" customWidth="1"/>
    <col min="7937" max="7937" width="12.75" customWidth="1"/>
    <col min="7938" max="7938" width="12.375" customWidth="1"/>
    <col min="7939" max="7939" width="11" customWidth="1"/>
    <col min="7940" max="7940" width="10.75" customWidth="1"/>
    <col min="7941" max="7941" width="9.75" customWidth="1"/>
    <col min="7942" max="7942" width="10.75" bestFit="1" customWidth="1"/>
    <col min="8186" max="8186" width="11.25" customWidth="1"/>
    <col min="8190" max="8190" width="10.25" customWidth="1"/>
    <col min="8191" max="8191" width="13.375" customWidth="1"/>
    <col min="8192" max="8192" width="13.25" customWidth="1"/>
    <col min="8193" max="8193" width="12.75" customWidth="1"/>
    <col min="8194" max="8194" width="12.375" customWidth="1"/>
    <col min="8195" max="8195" width="11" customWidth="1"/>
    <col min="8196" max="8196" width="10.75" customWidth="1"/>
    <col min="8197" max="8197" width="9.75" customWidth="1"/>
    <col min="8198" max="8198" width="10.75" bestFit="1" customWidth="1"/>
    <col min="8442" max="8442" width="11.25" customWidth="1"/>
    <col min="8446" max="8446" width="10.25" customWidth="1"/>
    <col min="8447" max="8447" width="13.375" customWidth="1"/>
    <col min="8448" max="8448" width="13.25" customWidth="1"/>
    <col min="8449" max="8449" width="12.75" customWidth="1"/>
    <col min="8450" max="8450" width="12.375" customWidth="1"/>
    <col min="8451" max="8451" width="11" customWidth="1"/>
    <col min="8452" max="8452" width="10.75" customWidth="1"/>
    <col min="8453" max="8453" width="9.75" customWidth="1"/>
    <col min="8454" max="8454" width="10.75" bestFit="1" customWidth="1"/>
    <col min="8698" max="8698" width="11.25" customWidth="1"/>
    <col min="8702" max="8702" width="10.25" customWidth="1"/>
    <col min="8703" max="8703" width="13.375" customWidth="1"/>
    <col min="8704" max="8704" width="13.25" customWidth="1"/>
    <col min="8705" max="8705" width="12.75" customWidth="1"/>
    <col min="8706" max="8706" width="12.375" customWidth="1"/>
    <col min="8707" max="8707" width="11" customWidth="1"/>
    <col min="8708" max="8708" width="10.75" customWidth="1"/>
    <col min="8709" max="8709" width="9.75" customWidth="1"/>
    <col min="8710" max="8710" width="10.75" bestFit="1" customWidth="1"/>
    <col min="8954" max="8954" width="11.25" customWidth="1"/>
    <col min="8958" max="8958" width="10.25" customWidth="1"/>
    <col min="8959" max="8959" width="13.375" customWidth="1"/>
    <col min="8960" max="8960" width="13.25" customWidth="1"/>
    <col min="8961" max="8961" width="12.75" customWidth="1"/>
    <col min="8962" max="8962" width="12.375" customWidth="1"/>
    <col min="8963" max="8963" width="11" customWidth="1"/>
    <col min="8964" max="8964" width="10.75" customWidth="1"/>
    <col min="8965" max="8965" width="9.75" customWidth="1"/>
    <col min="8966" max="8966" width="10.75" bestFit="1" customWidth="1"/>
    <col min="9210" max="9210" width="11.25" customWidth="1"/>
    <col min="9214" max="9214" width="10.25" customWidth="1"/>
    <col min="9215" max="9215" width="13.375" customWidth="1"/>
    <col min="9216" max="9216" width="13.25" customWidth="1"/>
    <col min="9217" max="9217" width="12.75" customWidth="1"/>
    <col min="9218" max="9218" width="12.375" customWidth="1"/>
    <col min="9219" max="9219" width="11" customWidth="1"/>
    <col min="9220" max="9220" width="10.75" customWidth="1"/>
    <col min="9221" max="9221" width="9.75" customWidth="1"/>
    <col min="9222" max="9222" width="10.75" bestFit="1" customWidth="1"/>
    <col min="9466" max="9466" width="11.25" customWidth="1"/>
    <col min="9470" max="9470" width="10.25" customWidth="1"/>
    <col min="9471" max="9471" width="13.375" customWidth="1"/>
    <col min="9472" max="9472" width="13.25" customWidth="1"/>
    <col min="9473" max="9473" width="12.75" customWidth="1"/>
    <col min="9474" max="9474" width="12.375" customWidth="1"/>
    <col min="9475" max="9475" width="11" customWidth="1"/>
    <col min="9476" max="9476" width="10.75" customWidth="1"/>
    <col min="9477" max="9477" width="9.75" customWidth="1"/>
    <col min="9478" max="9478" width="10.75" bestFit="1" customWidth="1"/>
    <col min="9722" max="9722" width="11.25" customWidth="1"/>
    <col min="9726" max="9726" width="10.25" customWidth="1"/>
    <col min="9727" max="9727" width="13.375" customWidth="1"/>
    <col min="9728" max="9728" width="13.25" customWidth="1"/>
    <col min="9729" max="9729" width="12.75" customWidth="1"/>
    <col min="9730" max="9730" width="12.375" customWidth="1"/>
    <col min="9731" max="9731" width="11" customWidth="1"/>
    <col min="9732" max="9732" width="10.75" customWidth="1"/>
    <col min="9733" max="9733" width="9.75" customWidth="1"/>
    <col min="9734" max="9734" width="10.75" bestFit="1" customWidth="1"/>
    <col min="9978" max="9978" width="11.25" customWidth="1"/>
    <col min="9982" max="9982" width="10.25" customWidth="1"/>
    <col min="9983" max="9983" width="13.375" customWidth="1"/>
    <col min="9984" max="9984" width="13.25" customWidth="1"/>
    <col min="9985" max="9985" width="12.75" customWidth="1"/>
    <col min="9986" max="9986" width="12.375" customWidth="1"/>
    <col min="9987" max="9987" width="11" customWidth="1"/>
    <col min="9988" max="9988" width="10.75" customWidth="1"/>
    <col min="9989" max="9989" width="9.75" customWidth="1"/>
    <col min="9990" max="9990" width="10.75" bestFit="1" customWidth="1"/>
    <col min="10234" max="10234" width="11.25" customWidth="1"/>
    <col min="10238" max="10238" width="10.25" customWidth="1"/>
    <col min="10239" max="10239" width="13.375" customWidth="1"/>
    <col min="10240" max="10240" width="13.25" customWidth="1"/>
    <col min="10241" max="10241" width="12.75" customWidth="1"/>
    <col min="10242" max="10242" width="12.375" customWidth="1"/>
    <col min="10243" max="10243" width="11" customWidth="1"/>
    <col min="10244" max="10244" width="10.75" customWidth="1"/>
    <col min="10245" max="10245" width="9.75" customWidth="1"/>
    <col min="10246" max="10246" width="10.75" bestFit="1" customWidth="1"/>
    <col min="10490" max="10490" width="11.25" customWidth="1"/>
    <col min="10494" max="10494" width="10.25" customWidth="1"/>
    <col min="10495" max="10495" width="13.375" customWidth="1"/>
    <col min="10496" max="10496" width="13.25" customWidth="1"/>
    <col min="10497" max="10497" width="12.75" customWidth="1"/>
    <col min="10498" max="10498" width="12.375" customWidth="1"/>
    <col min="10499" max="10499" width="11" customWidth="1"/>
    <col min="10500" max="10500" width="10.75" customWidth="1"/>
    <col min="10501" max="10501" width="9.75" customWidth="1"/>
    <col min="10502" max="10502" width="10.75" bestFit="1" customWidth="1"/>
    <col min="10746" max="10746" width="11.25" customWidth="1"/>
    <col min="10750" max="10750" width="10.25" customWidth="1"/>
    <col min="10751" max="10751" width="13.375" customWidth="1"/>
    <col min="10752" max="10752" width="13.25" customWidth="1"/>
    <col min="10753" max="10753" width="12.75" customWidth="1"/>
    <col min="10754" max="10754" width="12.375" customWidth="1"/>
    <col min="10755" max="10755" width="11" customWidth="1"/>
    <col min="10756" max="10756" width="10.75" customWidth="1"/>
    <col min="10757" max="10757" width="9.75" customWidth="1"/>
    <col min="10758" max="10758" width="10.75" bestFit="1" customWidth="1"/>
    <col min="11002" max="11002" width="11.25" customWidth="1"/>
    <col min="11006" max="11006" width="10.25" customWidth="1"/>
    <col min="11007" max="11007" width="13.375" customWidth="1"/>
    <col min="11008" max="11008" width="13.25" customWidth="1"/>
    <col min="11009" max="11009" width="12.75" customWidth="1"/>
    <col min="11010" max="11010" width="12.375" customWidth="1"/>
    <col min="11011" max="11011" width="11" customWidth="1"/>
    <col min="11012" max="11012" width="10.75" customWidth="1"/>
    <col min="11013" max="11013" width="9.75" customWidth="1"/>
    <col min="11014" max="11014" width="10.75" bestFit="1" customWidth="1"/>
    <col min="11258" max="11258" width="11.25" customWidth="1"/>
    <col min="11262" max="11262" width="10.25" customWidth="1"/>
    <col min="11263" max="11263" width="13.375" customWidth="1"/>
    <col min="11264" max="11264" width="13.25" customWidth="1"/>
    <col min="11265" max="11265" width="12.75" customWidth="1"/>
    <col min="11266" max="11266" width="12.375" customWidth="1"/>
    <col min="11267" max="11267" width="11" customWidth="1"/>
    <col min="11268" max="11268" width="10.75" customWidth="1"/>
    <col min="11269" max="11269" width="9.75" customWidth="1"/>
    <col min="11270" max="11270" width="10.75" bestFit="1" customWidth="1"/>
    <col min="11514" max="11514" width="11.25" customWidth="1"/>
    <col min="11518" max="11518" width="10.25" customWidth="1"/>
    <col min="11519" max="11519" width="13.375" customWidth="1"/>
    <col min="11520" max="11520" width="13.25" customWidth="1"/>
    <col min="11521" max="11521" width="12.75" customWidth="1"/>
    <col min="11522" max="11522" width="12.375" customWidth="1"/>
    <col min="11523" max="11523" width="11" customWidth="1"/>
    <col min="11524" max="11524" width="10.75" customWidth="1"/>
    <col min="11525" max="11525" width="9.75" customWidth="1"/>
    <col min="11526" max="11526" width="10.75" bestFit="1" customWidth="1"/>
    <col min="11770" max="11770" width="11.25" customWidth="1"/>
    <col min="11774" max="11774" width="10.25" customWidth="1"/>
    <col min="11775" max="11775" width="13.375" customWidth="1"/>
    <col min="11776" max="11776" width="13.25" customWidth="1"/>
    <col min="11777" max="11777" width="12.75" customWidth="1"/>
    <col min="11778" max="11778" width="12.375" customWidth="1"/>
    <col min="11779" max="11779" width="11" customWidth="1"/>
    <col min="11780" max="11780" width="10.75" customWidth="1"/>
    <col min="11781" max="11781" width="9.75" customWidth="1"/>
    <col min="11782" max="11782" width="10.75" bestFit="1" customWidth="1"/>
    <col min="12026" max="12026" width="11.25" customWidth="1"/>
    <col min="12030" max="12030" width="10.25" customWidth="1"/>
    <col min="12031" max="12031" width="13.375" customWidth="1"/>
    <col min="12032" max="12032" width="13.25" customWidth="1"/>
    <col min="12033" max="12033" width="12.75" customWidth="1"/>
    <col min="12034" max="12034" width="12.375" customWidth="1"/>
    <col min="12035" max="12035" width="11" customWidth="1"/>
    <col min="12036" max="12036" width="10.75" customWidth="1"/>
    <col min="12037" max="12037" width="9.75" customWidth="1"/>
    <col min="12038" max="12038" width="10.75" bestFit="1" customWidth="1"/>
    <col min="12282" max="12282" width="11.25" customWidth="1"/>
    <col min="12286" max="12286" width="10.25" customWidth="1"/>
    <col min="12287" max="12287" width="13.375" customWidth="1"/>
    <col min="12288" max="12288" width="13.25" customWidth="1"/>
    <col min="12289" max="12289" width="12.75" customWidth="1"/>
    <col min="12290" max="12290" width="12.375" customWidth="1"/>
    <col min="12291" max="12291" width="11" customWidth="1"/>
    <col min="12292" max="12292" width="10.75" customWidth="1"/>
    <col min="12293" max="12293" width="9.75" customWidth="1"/>
    <col min="12294" max="12294" width="10.75" bestFit="1" customWidth="1"/>
    <col min="12538" max="12538" width="11.25" customWidth="1"/>
    <col min="12542" max="12542" width="10.25" customWidth="1"/>
    <col min="12543" max="12543" width="13.375" customWidth="1"/>
    <col min="12544" max="12544" width="13.25" customWidth="1"/>
    <col min="12545" max="12545" width="12.75" customWidth="1"/>
    <col min="12546" max="12546" width="12.375" customWidth="1"/>
    <col min="12547" max="12547" width="11" customWidth="1"/>
    <col min="12548" max="12548" width="10.75" customWidth="1"/>
    <col min="12549" max="12549" width="9.75" customWidth="1"/>
    <col min="12550" max="12550" width="10.75" bestFit="1" customWidth="1"/>
    <col min="12794" max="12794" width="11.25" customWidth="1"/>
    <col min="12798" max="12798" width="10.25" customWidth="1"/>
    <col min="12799" max="12799" width="13.375" customWidth="1"/>
    <col min="12800" max="12800" width="13.25" customWidth="1"/>
    <col min="12801" max="12801" width="12.75" customWidth="1"/>
    <col min="12802" max="12802" width="12.375" customWidth="1"/>
    <col min="12803" max="12803" width="11" customWidth="1"/>
    <col min="12804" max="12804" width="10.75" customWidth="1"/>
    <col min="12805" max="12805" width="9.75" customWidth="1"/>
    <col min="12806" max="12806" width="10.75" bestFit="1" customWidth="1"/>
    <col min="13050" max="13050" width="11.25" customWidth="1"/>
    <col min="13054" max="13054" width="10.25" customWidth="1"/>
    <col min="13055" max="13055" width="13.375" customWidth="1"/>
    <col min="13056" max="13056" width="13.25" customWidth="1"/>
    <col min="13057" max="13057" width="12.75" customWidth="1"/>
    <col min="13058" max="13058" width="12.375" customWidth="1"/>
    <col min="13059" max="13059" width="11" customWidth="1"/>
    <col min="13060" max="13060" width="10.75" customWidth="1"/>
    <col min="13061" max="13061" width="9.75" customWidth="1"/>
    <col min="13062" max="13062" width="10.75" bestFit="1" customWidth="1"/>
    <col min="13306" max="13306" width="11.25" customWidth="1"/>
    <col min="13310" max="13310" width="10.25" customWidth="1"/>
    <col min="13311" max="13311" width="13.375" customWidth="1"/>
    <col min="13312" max="13312" width="13.25" customWidth="1"/>
    <col min="13313" max="13313" width="12.75" customWidth="1"/>
    <col min="13314" max="13314" width="12.375" customWidth="1"/>
    <col min="13315" max="13315" width="11" customWidth="1"/>
    <col min="13316" max="13316" width="10.75" customWidth="1"/>
    <col min="13317" max="13317" width="9.75" customWidth="1"/>
    <col min="13318" max="13318" width="10.75" bestFit="1" customWidth="1"/>
    <col min="13562" max="13562" width="11.25" customWidth="1"/>
    <col min="13566" max="13566" width="10.25" customWidth="1"/>
    <col min="13567" max="13567" width="13.375" customWidth="1"/>
    <col min="13568" max="13568" width="13.25" customWidth="1"/>
    <col min="13569" max="13569" width="12.75" customWidth="1"/>
    <col min="13570" max="13570" width="12.375" customWidth="1"/>
    <col min="13571" max="13571" width="11" customWidth="1"/>
    <col min="13572" max="13572" width="10.75" customWidth="1"/>
    <col min="13573" max="13573" width="9.75" customWidth="1"/>
    <col min="13574" max="13574" width="10.75" bestFit="1" customWidth="1"/>
    <col min="13818" max="13818" width="11.25" customWidth="1"/>
    <col min="13822" max="13822" width="10.25" customWidth="1"/>
    <col min="13823" max="13823" width="13.375" customWidth="1"/>
    <col min="13824" max="13824" width="13.25" customWidth="1"/>
    <col min="13825" max="13825" width="12.75" customWidth="1"/>
    <col min="13826" max="13826" width="12.375" customWidth="1"/>
    <col min="13827" max="13827" width="11" customWidth="1"/>
    <col min="13828" max="13828" width="10.75" customWidth="1"/>
    <col min="13829" max="13829" width="9.75" customWidth="1"/>
    <col min="13830" max="13830" width="10.75" bestFit="1" customWidth="1"/>
    <col min="14074" max="14074" width="11.25" customWidth="1"/>
    <col min="14078" max="14078" width="10.25" customWidth="1"/>
    <col min="14079" max="14079" width="13.375" customWidth="1"/>
    <col min="14080" max="14080" width="13.25" customWidth="1"/>
    <col min="14081" max="14081" width="12.75" customWidth="1"/>
    <col min="14082" max="14082" width="12.375" customWidth="1"/>
    <col min="14083" max="14083" width="11" customWidth="1"/>
    <col min="14084" max="14084" width="10.75" customWidth="1"/>
    <col min="14085" max="14085" width="9.75" customWidth="1"/>
    <col min="14086" max="14086" width="10.75" bestFit="1" customWidth="1"/>
    <col min="14330" max="14330" width="11.25" customWidth="1"/>
    <col min="14334" max="14334" width="10.25" customWidth="1"/>
    <col min="14335" max="14335" width="13.375" customWidth="1"/>
    <col min="14336" max="14336" width="13.25" customWidth="1"/>
    <col min="14337" max="14337" width="12.75" customWidth="1"/>
    <col min="14338" max="14338" width="12.375" customWidth="1"/>
    <col min="14339" max="14339" width="11" customWidth="1"/>
    <col min="14340" max="14340" width="10.75" customWidth="1"/>
    <col min="14341" max="14341" width="9.75" customWidth="1"/>
    <col min="14342" max="14342" width="10.75" bestFit="1" customWidth="1"/>
    <col min="14586" max="14586" width="11.25" customWidth="1"/>
    <col min="14590" max="14590" width="10.25" customWidth="1"/>
    <col min="14591" max="14591" width="13.375" customWidth="1"/>
    <col min="14592" max="14592" width="13.25" customWidth="1"/>
    <col min="14593" max="14593" width="12.75" customWidth="1"/>
    <col min="14594" max="14594" width="12.375" customWidth="1"/>
    <col min="14595" max="14595" width="11" customWidth="1"/>
    <col min="14596" max="14596" width="10.75" customWidth="1"/>
    <col min="14597" max="14597" width="9.75" customWidth="1"/>
    <col min="14598" max="14598" width="10.75" bestFit="1" customWidth="1"/>
    <col min="14842" max="14842" width="11.25" customWidth="1"/>
    <col min="14846" max="14846" width="10.25" customWidth="1"/>
    <col min="14847" max="14847" width="13.375" customWidth="1"/>
    <col min="14848" max="14848" width="13.25" customWidth="1"/>
    <col min="14849" max="14849" width="12.75" customWidth="1"/>
    <col min="14850" max="14850" width="12.375" customWidth="1"/>
    <col min="14851" max="14851" width="11" customWidth="1"/>
    <col min="14852" max="14852" width="10.75" customWidth="1"/>
    <col min="14853" max="14853" width="9.75" customWidth="1"/>
    <col min="14854" max="14854" width="10.75" bestFit="1" customWidth="1"/>
    <col min="15098" max="15098" width="11.25" customWidth="1"/>
    <col min="15102" max="15102" width="10.25" customWidth="1"/>
    <col min="15103" max="15103" width="13.375" customWidth="1"/>
    <col min="15104" max="15104" width="13.25" customWidth="1"/>
    <col min="15105" max="15105" width="12.75" customWidth="1"/>
    <col min="15106" max="15106" width="12.375" customWidth="1"/>
    <col min="15107" max="15107" width="11" customWidth="1"/>
    <col min="15108" max="15108" width="10.75" customWidth="1"/>
    <col min="15109" max="15109" width="9.75" customWidth="1"/>
    <col min="15110" max="15110" width="10.75" bestFit="1" customWidth="1"/>
    <col min="15354" max="15354" width="11.25" customWidth="1"/>
    <col min="15358" max="15358" width="10.25" customWidth="1"/>
    <col min="15359" max="15359" width="13.375" customWidth="1"/>
    <col min="15360" max="15360" width="13.25" customWidth="1"/>
    <col min="15361" max="15361" width="12.75" customWidth="1"/>
    <col min="15362" max="15362" width="12.375" customWidth="1"/>
    <col min="15363" max="15363" width="11" customWidth="1"/>
    <col min="15364" max="15364" width="10.75" customWidth="1"/>
    <col min="15365" max="15365" width="9.75" customWidth="1"/>
    <col min="15366" max="15366" width="10.75" bestFit="1" customWidth="1"/>
    <col min="15610" max="15610" width="11.25" customWidth="1"/>
    <col min="15614" max="15614" width="10.25" customWidth="1"/>
    <col min="15615" max="15615" width="13.375" customWidth="1"/>
    <col min="15616" max="15616" width="13.25" customWidth="1"/>
    <col min="15617" max="15617" width="12.75" customWidth="1"/>
    <col min="15618" max="15618" width="12.375" customWidth="1"/>
    <col min="15619" max="15619" width="11" customWidth="1"/>
    <col min="15620" max="15620" width="10.75" customWidth="1"/>
    <col min="15621" max="15621" width="9.75" customWidth="1"/>
    <col min="15622" max="15622" width="10.75" bestFit="1" customWidth="1"/>
    <col min="15866" max="15866" width="11.25" customWidth="1"/>
    <col min="15870" max="15870" width="10.25" customWidth="1"/>
    <col min="15871" max="15871" width="13.375" customWidth="1"/>
    <col min="15872" max="15872" width="13.25" customWidth="1"/>
    <col min="15873" max="15873" width="12.75" customWidth="1"/>
    <col min="15874" max="15874" width="12.375" customWidth="1"/>
    <col min="15875" max="15875" width="11" customWidth="1"/>
    <col min="15876" max="15876" width="10.75" customWidth="1"/>
    <col min="15877" max="15877" width="9.75" customWidth="1"/>
    <col min="15878" max="15878" width="10.75" bestFit="1" customWidth="1"/>
    <col min="16122" max="16122" width="11.25" customWidth="1"/>
    <col min="16126" max="16126" width="10.25" customWidth="1"/>
    <col min="16127" max="16127" width="13.375" customWidth="1"/>
    <col min="16128" max="16128" width="13.25" customWidth="1"/>
    <col min="16129" max="16129" width="12.75" customWidth="1"/>
    <col min="16130" max="16130" width="12.375" customWidth="1"/>
    <col min="16131" max="16131" width="11" customWidth="1"/>
    <col min="16132" max="16132" width="10.75" customWidth="1"/>
    <col min="16133" max="16133" width="9.75" customWidth="1"/>
    <col min="16134" max="16134" width="10.75" bestFit="1" customWidth="1"/>
  </cols>
  <sheetData>
    <row r="1" spans="1:10" ht="20.100000000000001" customHeight="1">
      <c r="A1" s="330" t="s">
        <v>1028</v>
      </c>
      <c r="B1" s="124"/>
      <c r="C1" s="124"/>
      <c r="D1" s="124"/>
      <c r="E1" s="124"/>
      <c r="F1" s="124"/>
      <c r="G1" s="124"/>
    </row>
    <row r="2" spans="1:10" ht="20.100000000000001" customHeight="1">
      <c r="A2" s="365"/>
      <c r="B2" s="908" t="s">
        <v>162</v>
      </c>
      <c r="C2" s="909"/>
      <c r="D2" s="910"/>
      <c r="E2" s="908" t="s">
        <v>163</v>
      </c>
      <c r="F2" s="909"/>
      <c r="G2" s="910"/>
      <c r="H2" s="908" t="s">
        <v>140</v>
      </c>
      <c r="I2" s="909"/>
      <c r="J2" s="910"/>
    </row>
    <row r="3" spans="1:10" ht="20.100000000000001" customHeight="1">
      <c r="A3" s="272" t="s">
        <v>164</v>
      </c>
      <c r="B3" s="751"/>
      <c r="C3" s="479"/>
      <c r="D3" s="380"/>
      <c r="E3" s="479"/>
      <c r="F3" s="479"/>
      <c r="G3" s="380"/>
      <c r="H3" s="640"/>
      <c r="I3" s="640"/>
      <c r="J3" s="641"/>
    </row>
    <row r="4" spans="1:10" ht="20.100000000000001" customHeight="1">
      <c r="A4" s="201"/>
      <c r="B4" s="271" t="s">
        <v>947</v>
      </c>
      <c r="C4" s="271" t="s">
        <v>965</v>
      </c>
      <c r="D4" s="271" t="s">
        <v>973</v>
      </c>
      <c r="E4" s="391" t="s">
        <v>947</v>
      </c>
      <c r="F4" s="271" t="s">
        <v>965</v>
      </c>
      <c r="G4" s="568" t="s">
        <v>973</v>
      </c>
      <c r="H4" s="642" t="s">
        <v>947</v>
      </c>
      <c r="I4" s="642" t="s">
        <v>965</v>
      </c>
      <c r="J4" s="642" t="s">
        <v>973</v>
      </c>
    </row>
    <row r="5" spans="1:10" ht="20.100000000000001" customHeight="1">
      <c r="A5" s="366" t="s">
        <v>165</v>
      </c>
      <c r="B5" s="126">
        <v>74</v>
      </c>
      <c r="C5" s="126">
        <v>66</v>
      </c>
      <c r="D5" s="127">
        <v>91</v>
      </c>
      <c r="E5" s="392">
        <v>3826.1113639999999</v>
      </c>
      <c r="F5" s="486">
        <v>1776.230086</v>
      </c>
      <c r="G5" s="486">
        <v>3885.9400900000001</v>
      </c>
      <c r="H5" s="569">
        <v>3965</v>
      </c>
      <c r="I5" s="599">
        <v>1489</v>
      </c>
      <c r="J5" s="599">
        <v>2592</v>
      </c>
    </row>
    <row r="6" spans="1:10" ht="20.100000000000001" customHeight="1">
      <c r="A6" s="366" t="s">
        <v>166</v>
      </c>
      <c r="B6" s="126">
        <v>72</v>
      </c>
      <c r="C6" s="126">
        <v>113</v>
      </c>
      <c r="D6" s="127">
        <v>116</v>
      </c>
      <c r="E6" s="393">
        <v>8504.5597830000006</v>
      </c>
      <c r="F6" s="486">
        <v>2239.988742</v>
      </c>
      <c r="G6" s="486">
        <v>2325.6083489999992</v>
      </c>
      <c r="H6" s="569">
        <v>1754</v>
      </c>
      <c r="I6" s="569">
        <v>2940</v>
      </c>
      <c r="J6" s="569">
        <v>3330</v>
      </c>
    </row>
    <row r="7" spans="1:10" ht="20.100000000000001" customHeight="1">
      <c r="A7" s="366" t="s">
        <v>167</v>
      </c>
      <c r="B7" s="126">
        <v>59</v>
      </c>
      <c r="C7" s="126">
        <v>106</v>
      </c>
      <c r="D7" s="127">
        <v>160</v>
      </c>
      <c r="E7" s="393">
        <v>1179.6375</v>
      </c>
      <c r="F7" s="486">
        <v>1722.6942509999999</v>
      </c>
      <c r="G7" s="486">
        <v>3205.7150240000005</v>
      </c>
      <c r="H7" s="569">
        <v>1784</v>
      </c>
      <c r="I7" s="569">
        <v>2344</v>
      </c>
      <c r="J7" s="569">
        <v>4144</v>
      </c>
    </row>
    <row r="8" spans="1:10" ht="20.100000000000001" customHeight="1">
      <c r="A8" s="366" t="s">
        <v>168</v>
      </c>
      <c r="B8" s="126">
        <v>56</v>
      </c>
      <c r="C8" s="126">
        <v>47</v>
      </c>
      <c r="D8" s="127">
        <v>100</v>
      </c>
      <c r="E8" s="393">
        <v>1796.2210889999999</v>
      </c>
      <c r="F8" s="486">
        <v>36153.879887540003</v>
      </c>
      <c r="G8" s="486">
        <v>3708.4258400000003</v>
      </c>
      <c r="H8" s="569">
        <v>1793</v>
      </c>
      <c r="I8" s="569">
        <v>881</v>
      </c>
      <c r="J8" s="569">
        <v>2733</v>
      </c>
    </row>
    <row r="9" spans="1:10" ht="20.100000000000001" customHeight="1">
      <c r="A9" s="366" t="s">
        <v>169</v>
      </c>
      <c r="B9" s="126">
        <v>82</v>
      </c>
      <c r="C9" s="126">
        <v>100</v>
      </c>
      <c r="D9" s="127">
        <v>100</v>
      </c>
      <c r="E9" s="393">
        <v>1260.830054</v>
      </c>
      <c r="F9" s="486">
        <v>2486.2356180000002</v>
      </c>
      <c r="G9" s="486">
        <v>2444.8618459999998</v>
      </c>
      <c r="H9" s="569">
        <v>1123</v>
      </c>
      <c r="I9" s="569">
        <v>2832</v>
      </c>
      <c r="J9" s="569">
        <v>2543</v>
      </c>
    </row>
    <row r="10" spans="1:10" ht="20.100000000000001" customHeight="1">
      <c r="A10" s="366" t="s">
        <v>170</v>
      </c>
      <c r="B10" s="126">
        <v>165</v>
      </c>
      <c r="C10" s="126">
        <v>195</v>
      </c>
      <c r="D10" s="127">
        <v>100</v>
      </c>
      <c r="E10" s="393">
        <v>3902.3282610000001</v>
      </c>
      <c r="F10" s="486">
        <v>107085.48179000001</v>
      </c>
      <c r="G10" s="486">
        <v>2521.3333770000004</v>
      </c>
      <c r="H10" s="569">
        <v>3671</v>
      </c>
      <c r="I10" s="569">
        <v>3752</v>
      </c>
      <c r="J10" s="569">
        <v>2332</v>
      </c>
    </row>
    <row r="11" spans="1:10" ht="20.100000000000001" customHeight="1">
      <c r="A11" s="366" t="s">
        <v>171</v>
      </c>
      <c r="B11" s="126">
        <v>120</v>
      </c>
      <c r="C11" s="126">
        <v>271</v>
      </c>
      <c r="D11" s="127">
        <v>90</v>
      </c>
      <c r="E11" s="393">
        <v>4710.1562610000001</v>
      </c>
      <c r="F11" s="486">
        <v>5120.3727859999999</v>
      </c>
      <c r="G11" s="486">
        <v>2624.319082</v>
      </c>
      <c r="H11" s="569">
        <v>2298</v>
      </c>
      <c r="I11" s="569">
        <v>7652</v>
      </c>
      <c r="J11" s="569">
        <v>5034</v>
      </c>
    </row>
    <row r="12" spans="1:10" ht="20.100000000000001" customHeight="1">
      <c r="A12" s="366" t="s">
        <v>172</v>
      </c>
      <c r="B12" s="126">
        <v>155</v>
      </c>
      <c r="C12" s="126">
        <v>337</v>
      </c>
      <c r="D12" s="127">
        <v>95</v>
      </c>
      <c r="E12" s="393">
        <v>1414.1717000000001</v>
      </c>
      <c r="F12" s="486">
        <v>6912.4914331499995</v>
      </c>
      <c r="G12" s="486">
        <v>3213.3374629999998</v>
      </c>
      <c r="H12" s="569">
        <v>2599</v>
      </c>
      <c r="I12" s="569">
        <v>8756</v>
      </c>
      <c r="J12" s="569">
        <v>2623</v>
      </c>
    </row>
    <row r="13" spans="1:10" ht="20.100000000000001" customHeight="1">
      <c r="A13" s="366" t="s">
        <v>173</v>
      </c>
      <c r="B13" s="126">
        <v>110</v>
      </c>
      <c r="C13" s="126">
        <v>247</v>
      </c>
      <c r="D13" s="127">
        <v>99</v>
      </c>
      <c r="E13" s="393">
        <v>1856.3749769999999</v>
      </c>
      <c r="F13" s="486">
        <v>7756.7714550000001</v>
      </c>
      <c r="G13" s="486">
        <v>5965.758331</v>
      </c>
      <c r="H13" s="569">
        <v>4348</v>
      </c>
      <c r="I13" s="569">
        <v>5674</v>
      </c>
      <c r="J13" s="569">
        <v>2495</v>
      </c>
    </row>
    <row r="14" spans="1:10" ht="20.100000000000001" customHeight="1">
      <c r="A14" s="366" t="s">
        <v>174</v>
      </c>
      <c r="B14" s="126">
        <v>117</v>
      </c>
      <c r="C14" s="126">
        <v>106</v>
      </c>
      <c r="D14" s="127">
        <v>107</v>
      </c>
      <c r="E14" s="393">
        <v>5204.3875529999996</v>
      </c>
      <c r="F14" s="486">
        <v>1724.076202</v>
      </c>
      <c r="G14" s="486">
        <v>12830.852437</v>
      </c>
      <c r="H14" s="569">
        <v>3830</v>
      </c>
      <c r="I14" s="569">
        <v>2889</v>
      </c>
      <c r="J14" s="569">
        <v>2254</v>
      </c>
    </row>
    <row r="15" spans="1:10" ht="20.100000000000001" customHeight="1">
      <c r="A15" s="366" t="s">
        <v>175</v>
      </c>
      <c r="B15" s="487">
        <v>73</v>
      </c>
      <c r="C15" s="566">
        <v>135</v>
      </c>
      <c r="D15" s="127"/>
      <c r="E15" s="393">
        <v>2263.3330350000001</v>
      </c>
      <c r="F15" s="486">
        <v>4127.0571840000002</v>
      </c>
      <c r="G15" s="486"/>
      <c r="H15" s="569">
        <v>2474</v>
      </c>
      <c r="I15" s="569">
        <v>3547</v>
      </c>
      <c r="J15" s="569"/>
    </row>
    <row r="16" spans="1:10" ht="20.100000000000001" customHeight="1">
      <c r="A16" s="366" t="s">
        <v>176</v>
      </c>
      <c r="B16" s="488">
        <v>57</v>
      </c>
      <c r="C16" s="567">
        <v>88</v>
      </c>
      <c r="D16" s="127"/>
      <c r="E16" s="394">
        <v>1816.67</v>
      </c>
      <c r="F16" s="486">
        <v>3281.654411</v>
      </c>
      <c r="G16" s="486"/>
      <c r="H16" s="569">
        <v>1212</v>
      </c>
      <c r="I16" s="569">
        <v>2941</v>
      </c>
      <c r="J16" s="569"/>
    </row>
    <row r="17" spans="1:10" ht="20.100000000000001" customHeight="1">
      <c r="A17" s="367" t="s">
        <v>135</v>
      </c>
      <c r="B17" s="179">
        <f>SUM(B5:B16)</f>
        <v>1140</v>
      </c>
      <c r="C17" s="179">
        <f>SUM(C5:C16)</f>
        <v>1811</v>
      </c>
      <c r="D17" s="179">
        <f>SUM(D5:D16)</f>
        <v>1058</v>
      </c>
      <c r="E17" s="180">
        <f t="shared" ref="E17:J17" si="0">SUM(E5:E16)</f>
        <v>37734.781577000002</v>
      </c>
      <c r="F17" s="180">
        <f t="shared" si="0"/>
        <v>180386.93384568999</v>
      </c>
      <c r="G17" s="180">
        <f t="shared" si="0"/>
        <v>42726.151838999998</v>
      </c>
      <c r="H17" s="600">
        <f t="shared" si="0"/>
        <v>30851</v>
      </c>
      <c r="I17" s="600">
        <f t="shared" si="0"/>
        <v>45697</v>
      </c>
      <c r="J17" s="600">
        <f t="shared" si="0"/>
        <v>30080</v>
      </c>
    </row>
    <row r="19" spans="1:10" ht="20.100000000000001" customHeight="1">
      <c r="E19" s="236"/>
      <c r="F19" s="236"/>
      <c r="G19" s="236"/>
    </row>
  </sheetData>
  <mergeCells count="3">
    <mergeCell ref="B2:D2"/>
    <mergeCell ref="E2:G2"/>
    <mergeCell ref="H2:J2"/>
  </mergeCells>
  <phoneticPr fontId="62" type="noConversion"/>
  <pageMargins left="0.39370078740157483" right="0.15748031496062992" top="0.74803149606299213" bottom="0.74803149606299213" header="0.31496062992125984" footer="0.31496062992125984"/>
  <pageSetup paperSize="9" scale="95" firstPageNumber="33" orientation="landscape" useFirstPageNumber="1" r:id="rId1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R21"/>
  <sheetViews>
    <sheetView workbookViewId="0"/>
  </sheetViews>
  <sheetFormatPr defaultRowHeight="20.100000000000001" customHeight="1"/>
  <cols>
    <col min="1" max="1" width="17.625" customWidth="1"/>
    <col min="2" max="7" width="10.5" customWidth="1"/>
    <col min="8" max="13" width="11.5" customWidth="1"/>
    <col min="253" max="253" width="13.125" customWidth="1"/>
    <col min="259" max="259" width="9.75" customWidth="1"/>
    <col min="260" max="260" width="12.875" customWidth="1"/>
    <col min="261" max="261" width="13" customWidth="1"/>
    <col min="262" max="263" width="11.25" customWidth="1"/>
    <col min="264" max="264" width="11.375" customWidth="1"/>
    <col min="265" max="265" width="10.25" customWidth="1"/>
    <col min="509" max="509" width="13.125" customWidth="1"/>
    <col min="515" max="515" width="9.75" customWidth="1"/>
    <col min="516" max="516" width="12.875" customWidth="1"/>
    <col min="517" max="517" width="13" customWidth="1"/>
    <col min="518" max="519" width="11.25" customWidth="1"/>
    <col min="520" max="520" width="11.375" customWidth="1"/>
    <col min="521" max="521" width="10.25" customWidth="1"/>
    <col min="765" max="765" width="13.125" customWidth="1"/>
    <col min="771" max="771" width="9.75" customWidth="1"/>
    <col min="772" max="772" width="12.875" customWidth="1"/>
    <col min="773" max="773" width="13" customWidth="1"/>
    <col min="774" max="775" width="11.25" customWidth="1"/>
    <col min="776" max="776" width="11.375" customWidth="1"/>
    <col min="777" max="777" width="10.25" customWidth="1"/>
    <col min="1021" max="1021" width="13.125" customWidth="1"/>
    <col min="1027" max="1027" width="9.75" customWidth="1"/>
    <col min="1028" max="1028" width="12.875" customWidth="1"/>
    <col min="1029" max="1029" width="13" customWidth="1"/>
    <col min="1030" max="1031" width="11.25" customWidth="1"/>
    <col min="1032" max="1032" width="11.375" customWidth="1"/>
    <col min="1033" max="1033" width="10.25" customWidth="1"/>
    <col min="1277" max="1277" width="13.125" customWidth="1"/>
    <col min="1283" max="1283" width="9.75" customWidth="1"/>
    <col min="1284" max="1284" width="12.875" customWidth="1"/>
    <col min="1285" max="1285" width="13" customWidth="1"/>
    <col min="1286" max="1287" width="11.25" customWidth="1"/>
    <col min="1288" max="1288" width="11.375" customWidth="1"/>
    <col min="1289" max="1289" width="10.25" customWidth="1"/>
    <col min="1533" max="1533" width="13.125" customWidth="1"/>
    <col min="1539" max="1539" width="9.75" customWidth="1"/>
    <col min="1540" max="1540" width="12.875" customWidth="1"/>
    <col min="1541" max="1541" width="13" customWidth="1"/>
    <col min="1542" max="1543" width="11.25" customWidth="1"/>
    <col min="1544" max="1544" width="11.375" customWidth="1"/>
    <col min="1545" max="1545" width="10.25" customWidth="1"/>
    <col min="1789" max="1789" width="13.125" customWidth="1"/>
    <col min="1795" max="1795" width="9.75" customWidth="1"/>
    <col min="1796" max="1796" width="12.875" customWidth="1"/>
    <col min="1797" max="1797" width="13" customWidth="1"/>
    <col min="1798" max="1799" width="11.25" customWidth="1"/>
    <col min="1800" max="1800" width="11.375" customWidth="1"/>
    <col min="1801" max="1801" width="10.25" customWidth="1"/>
    <col min="2045" max="2045" width="13.125" customWidth="1"/>
    <col min="2051" max="2051" width="9.75" customWidth="1"/>
    <col min="2052" max="2052" width="12.875" customWidth="1"/>
    <col min="2053" max="2053" width="13" customWidth="1"/>
    <col min="2054" max="2055" width="11.25" customWidth="1"/>
    <col min="2056" max="2056" width="11.375" customWidth="1"/>
    <col min="2057" max="2057" width="10.25" customWidth="1"/>
    <col min="2301" max="2301" width="13.125" customWidth="1"/>
    <col min="2307" max="2307" width="9.75" customWidth="1"/>
    <col min="2308" max="2308" width="12.875" customWidth="1"/>
    <col min="2309" max="2309" width="13" customWidth="1"/>
    <col min="2310" max="2311" width="11.25" customWidth="1"/>
    <col min="2312" max="2312" width="11.375" customWidth="1"/>
    <col min="2313" max="2313" width="10.25" customWidth="1"/>
    <col min="2557" max="2557" width="13.125" customWidth="1"/>
    <col min="2563" max="2563" width="9.75" customWidth="1"/>
    <col min="2564" max="2564" width="12.875" customWidth="1"/>
    <col min="2565" max="2565" width="13" customWidth="1"/>
    <col min="2566" max="2567" width="11.25" customWidth="1"/>
    <col min="2568" max="2568" width="11.375" customWidth="1"/>
    <col min="2569" max="2569" width="10.25" customWidth="1"/>
    <col min="2813" max="2813" width="13.125" customWidth="1"/>
    <col min="2819" max="2819" width="9.75" customWidth="1"/>
    <col min="2820" max="2820" width="12.875" customWidth="1"/>
    <col min="2821" max="2821" width="13" customWidth="1"/>
    <col min="2822" max="2823" width="11.25" customWidth="1"/>
    <col min="2824" max="2824" width="11.375" customWidth="1"/>
    <col min="2825" max="2825" width="10.25" customWidth="1"/>
    <col min="3069" max="3069" width="13.125" customWidth="1"/>
    <col min="3075" max="3075" width="9.75" customWidth="1"/>
    <col min="3076" max="3076" width="12.875" customWidth="1"/>
    <col min="3077" max="3077" width="13" customWidth="1"/>
    <col min="3078" max="3079" width="11.25" customWidth="1"/>
    <col min="3080" max="3080" width="11.375" customWidth="1"/>
    <col min="3081" max="3081" width="10.25" customWidth="1"/>
    <col min="3325" max="3325" width="13.125" customWidth="1"/>
    <col min="3331" max="3331" width="9.75" customWidth="1"/>
    <col min="3332" max="3332" width="12.875" customWidth="1"/>
    <col min="3333" max="3333" width="13" customWidth="1"/>
    <col min="3334" max="3335" width="11.25" customWidth="1"/>
    <col min="3336" max="3336" width="11.375" customWidth="1"/>
    <col min="3337" max="3337" width="10.25" customWidth="1"/>
    <col min="3581" max="3581" width="13.125" customWidth="1"/>
    <col min="3587" max="3587" width="9.75" customWidth="1"/>
    <col min="3588" max="3588" width="12.875" customWidth="1"/>
    <col min="3589" max="3589" width="13" customWidth="1"/>
    <col min="3590" max="3591" width="11.25" customWidth="1"/>
    <col min="3592" max="3592" width="11.375" customWidth="1"/>
    <col min="3593" max="3593" width="10.25" customWidth="1"/>
    <col min="3837" max="3837" width="13.125" customWidth="1"/>
    <col min="3843" max="3843" width="9.75" customWidth="1"/>
    <col min="3844" max="3844" width="12.875" customWidth="1"/>
    <col min="3845" max="3845" width="13" customWidth="1"/>
    <col min="3846" max="3847" width="11.25" customWidth="1"/>
    <col min="3848" max="3848" width="11.375" customWidth="1"/>
    <col min="3849" max="3849" width="10.25" customWidth="1"/>
    <col min="4093" max="4093" width="13.125" customWidth="1"/>
    <col min="4099" max="4099" width="9.75" customWidth="1"/>
    <col min="4100" max="4100" width="12.875" customWidth="1"/>
    <col min="4101" max="4101" width="13" customWidth="1"/>
    <col min="4102" max="4103" width="11.25" customWidth="1"/>
    <col min="4104" max="4104" width="11.375" customWidth="1"/>
    <col min="4105" max="4105" width="10.25" customWidth="1"/>
    <col min="4349" max="4349" width="13.125" customWidth="1"/>
    <col min="4355" max="4355" width="9.75" customWidth="1"/>
    <col min="4356" max="4356" width="12.875" customWidth="1"/>
    <col min="4357" max="4357" width="13" customWidth="1"/>
    <col min="4358" max="4359" width="11.25" customWidth="1"/>
    <col min="4360" max="4360" width="11.375" customWidth="1"/>
    <col min="4361" max="4361" width="10.25" customWidth="1"/>
    <col min="4605" max="4605" width="13.125" customWidth="1"/>
    <col min="4611" max="4611" width="9.75" customWidth="1"/>
    <col min="4612" max="4612" width="12.875" customWidth="1"/>
    <col min="4613" max="4613" width="13" customWidth="1"/>
    <col min="4614" max="4615" width="11.25" customWidth="1"/>
    <col min="4616" max="4616" width="11.375" customWidth="1"/>
    <col min="4617" max="4617" width="10.25" customWidth="1"/>
    <col min="4861" max="4861" width="13.125" customWidth="1"/>
    <col min="4867" max="4867" width="9.75" customWidth="1"/>
    <col min="4868" max="4868" width="12.875" customWidth="1"/>
    <col min="4869" max="4869" width="13" customWidth="1"/>
    <col min="4870" max="4871" width="11.25" customWidth="1"/>
    <col min="4872" max="4872" width="11.375" customWidth="1"/>
    <col min="4873" max="4873" width="10.25" customWidth="1"/>
    <col min="5117" max="5117" width="13.125" customWidth="1"/>
    <col min="5123" max="5123" width="9.75" customWidth="1"/>
    <col min="5124" max="5124" width="12.875" customWidth="1"/>
    <col min="5125" max="5125" width="13" customWidth="1"/>
    <col min="5126" max="5127" width="11.25" customWidth="1"/>
    <col min="5128" max="5128" width="11.375" customWidth="1"/>
    <col min="5129" max="5129" width="10.25" customWidth="1"/>
    <col min="5373" max="5373" width="13.125" customWidth="1"/>
    <col min="5379" max="5379" width="9.75" customWidth="1"/>
    <col min="5380" max="5380" width="12.875" customWidth="1"/>
    <col min="5381" max="5381" width="13" customWidth="1"/>
    <col min="5382" max="5383" width="11.25" customWidth="1"/>
    <col min="5384" max="5384" width="11.375" customWidth="1"/>
    <col min="5385" max="5385" width="10.25" customWidth="1"/>
    <col min="5629" max="5629" width="13.125" customWidth="1"/>
    <col min="5635" max="5635" width="9.75" customWidth="1"/>
    <col min="5636" max="5636" width="12.875" customWidth="1"/>
    <col min="5637" max="5637" width="13" customWidth="1"/>
    <col min="5638" max="5639" width="11.25" customWidth="1"/>
    <col min="5640" max="5640" width="11.375" customWidth="1"/>
    <col min="5641" max="5641" width="10.25" customWidth="1"/>
    <col min="5885" max="5885" width="13.125" customWidth="1"/>
    <col min="5891" max="5891" width="9.75" customWidth="1"/>
    <col min="5892" max="5892" width="12.875" customWidth="1"/>
    <col min="5893" max="5893" width="13" customWidth="1"/>
    <col min="5894" max="5895" width="11.25" customWidth="1"/>
    <col min="5896" max="5896" width="11.375" customWidth="1"/>
    <col min="5897" max="5897" width="10.25" customWidth="1"/>
    <col min="6141" max="6141" width="13.125" customWidth="1"/>
    <col min="6147" max="6147" width="9.75" customWidth="1"/>
    <col min="6148" max="6148" width="12.875" customWidth="1"/>
    <col min="6149" max="6149" width="13" customWidth="1"/>
    <col min="6150" max="6151" width="11.25" customWidth="1"/>
    <col min="6152" max="6152" width="11.375" customWidth="1"/>
    <col min="6153" max="6153" width="10.25" customWidth="1"/>
    <col min="6397" max="6397" width="13.125" customWidth="1"/>
    <col min="6403" max="6403" width="9.75" customWidth="1"/>
    <col min="6404" max="6404" width="12.875" customWidth="1"/>
    <col min="6405" max="6405" width="13" customWidth="1"/>
    <col min="6406" max="6407" width="11.25" customWidth="1"/>
    <col min="6408" max="6408" width="11.375" customWidth="1"/>
    <col min="6409" max="6409" width="10.25" customWidth="1"/>
    <col min="6653" max="6653" width="13.125" customWidth="1"/>
    <col min="6659" max="6659" width="9.75" customWidth="1"/>
    <col min="6660" max="6660" width="12.875" customWidth="1"/>
    <col min="6661" max="6661" width="13" customWidth="1"/>
    <col min="6662" max="6663" width="11.25" customWidth="1"/>
    <col min="6664" max="6664" width="11.375" customWidth="1"/>
    <col min="6665" max="6665" width="10.25" customWidth="1"/>
    <col min="6909" max="6909" width="13.125" customWidth="1"/>
    <col min="6915" max="6915" width="9.75" customWidth="1"/>
    <col min="6916" max="6916" width="12.875" customWidth="1"/>
    <col min="6917" max="6917" width="13" customWidth="1"/>
    <col min="6918" max="6919" width="11.25" customWidth="1"/>
    <col min="6920" max="6920" width="11.375" customWidth="1"/>
    <col min="6921" max="6921" width="10.25" customWidth="1"/>
    <col min="7165" max="7165" width="13.125" customWidth="1"/>
    <col min="7171" max="7171" width="9.75" customWidth="1"/>
    <col min="7172" max="7172" width="12.875" customWidth="1"/>
    <col min="7173" max="7173" width="13" customWidth="1"/>
    <col min="7174" max="7175" width="11.25" customWidth="1"/>
    <col min="7176" max="7176" width="11.375" customWidth="1"/>
    <col min="7177" max="7177" width="10.25" customWidth="1"/>
    <col min="7421" max="7421" width="13.125" customWidth="1"/>
    <col min="7427" max="7427" width="9.75" customWidth="1"/>
    <col min="7428" max="7428" width="12.875" customWidth="1"/>
    <col min="7429" max="7429" width="13" customWidth="1"/>
    <col min="7430" max="7431" width="11.25" customWidth="1"/>
    <col min="7432" max="7432" width="11.375" customWidth="1"/>
    <col min="7433" max="7433" width="10.25" customWidth="1"/>
    <col min="7677" max="7677" width="13.125" customWidth="1"/>
    <col min="7683" max="7683" width="9.75" customWidth="1"/>
    <col min="7684" max="7684" width="12.875" customWidth="1"/>
    <col min="7685" max="7685" width="13" customWidth="1"/>
    <col min="7686" max="7687" width="11.25" customWidth="1"/>
    <col min="7688" max="7688" width="11.375" customWidth="1"/>
    <col min="7689" max="7689" width="10.25" customWidth="1"/>
    <col min="7933" max="7933" width="13.125" customWidth="1"/>
    <col min="7939" max="7939" width="9.75" customWidth="1"/>
    <col min="7940" max="7940" width="12.875" customWidth="1"/>
    <col min="7941" max="7941" width="13" customWidth="1"/>
    <col min="7942" max="7943" width="11.25" customWidth="1"/>
    <col min="7944" max="7944" width="11.375" customWidth="1"/>
    <col min="7945" max="7945" width="10.25" customWidth="1"/>
    <col min="8189" max="8189" width="13.125" customWidth="1"/>
    <col min="8195" max="8195" width="9.75" customWidth="1"/>
    <col min="8196" max="8196" width="12.875" customWidth="1"/>
    <col min="8197" max="8197" width="13" customWidth="1"/>
    <col min="8198" max="8199" width="11.25" customWidth="1"/>
    <col min="8200" max="8200" width="11.375" customWidth="1"/>
    <col min="8201" max="8201" width="10.25" customWidth="1"/>
    <col min="8445" max="8445" width="13.125" customWidth="1"/>
    <col min="8451" max="8451" width="9.75" customWidth="1"/>
    <col min="8452" max="8452" width="12.875" customWidth="1"/>
    <col min="8453" max="8453" width="13" customWidth="1"/>
    <col min="8454" max="8455" width="11.25" customWidth="1"/>
    <col min="8456" max="8456" width="11.375" customWidth="1"/>
    <col min="8457" max="8457" width="10.25" customWidth="1"/>
    <col min="8701" max="8701" width="13.125" customWidth="1"/>
    <col min="8707" max="8707" width="9.75" customWidth="1"/>
    <col min="8708" max="8708" width="12.875" customWidth="1"/>
    <col min="8709" max="8709" width="13" customWidth="1"/>
    <col min="8710" max="8711" width="11.25" customWidth="1"/>
    <col min="8712" max="8712" width="11.375" customWidth="1"/>
    <col min="8713" max="8713" width="10.25" customWidth="1"/>
    <col min="8957" max="8957" width="13.125" customWidth="1"/>
    <col min="8963" max="8963" width="9.75" customWidth="1"/>
    <col min="8964" max="8964" width="12.875" customWidth="1"/>
    <col min="8965" max="8965" width="13" customWidth="1"/>
    <col min="8966" max="8967" width="11.25" customWidth="1"/>
    <col min="8968" max="8968" width="11.375" customWidth="1"/>
    <col min="8969" max="8969" width="10.25" customWidth="1"/>
    <col min="9213" max="9213" width="13.125" customWidth="1"/>
    <col min="9219" max="9219" width="9.75" customWidth="1"/>
    <col min="9220" max="9220" width="12.875" customWidth="1"/>
    <col min="9221" max="9221" width="13" customWidth="1"/>
    <col min="9222" max="9223" width="11.25" customWidth="1"/>
    <col min="9224" max="9224" width="11.375" customWidth="1"/>
    <col min="9225" max="9225" width="10.25" customWidth="1"/>
    <col min="9469" max="9469" width="13.125" customWidth="1"/>
    <col min="9475" max="9475" width="9.75" customWidth="1"/>
    <col min="9476" max="9476" width="12.875" customWidth="1"/>
    <col min="9477" max="9477" width="13" customWidth="1"/>
    <col min="9478" max="9479" width="11.25" customWidth="1"/>
    <col min="9480" max="9480" width="11.375" customWidth="1"/>
    <col min="9481" max="9481" width="10.25" customWidth="1"/>
    <col min="9725" max="9725" width="13.125" customWidth="1"/>
    <col min="9731" max="9731" width="9.75" customWidth="1"/>
    <col min="9732" max="9732" width="12.875" customWidth="1"/>
    <col min="9733" max="9733" width="13" customWidth="1"/>
    <col min="9734" max="9735" width="11.25" customWidth="1"/>
    <col min="9736" max="9736" width="11.375" customWidth="1"/>
    <col min="9737" max="9737" width="10.25" customWidth="1"/>
    <col min="9981" max="9981" width="13.125" customWidth="1"/>
    <col min="9987" max="9987" width="9.75" customWidth="1"/>
    <col min="9988" max="9988" width="12.875" customWidth="1"/>
    <col min="9989" max="9989" width="13" customWidth="1"/>
    <col min="9990" max="9991" width="11.25" customWidth="1"/>
    <col min="9992" max="9992" width="11.375" customWidth="1"/>
    <col min="9993" max="9993" width="10.25" customWidth="1"/>
    <col min="10237" max="10237" width="13.125" customWidth="1"/>
    <col min="10243" max="10243" width="9.75" customWidth="1"/>
    <col min="10244" max="10244" width="12.875" customWidth="1"/>
    <col min="10245" max="10245" width="13" customWidth="1"/>
    <col min="10246" max="10247" width="11.25" customWidth="1"/>
    <col min="10248" max="10248" width="11.375" customWidth="1"/>
    <col min="10249" max="10249" width="10.25" customWidth="1"/>
    <col min="10493" max="10493" width="13.125" customWidth="1"/>
    <col min="10499" max="10499" width="9.75" customWidth="1"/>
    <col min="10500" max="10500" width="12.875" customWidth="1"/>
    <col min="10501" max="10501" width="13" customWidth="1"/>
    <col min="10502" max="10503" width="11.25" customWidth="1"/>
    <col min="10504" max="10504" width="11.375" customWidth="1"/>
    <col min="10505" max="10505" width="10.25" customWidth="1"/>
    <col min="10749" max="10749" width="13.125" customWidth="1"/>
    <col min="10755" max="10755" width="9.75" customWidth="1"/>
    <col min="10756" max="10756" width="12.875" customWidth="1"/>
    <col min="10757" max="10757" width="13" customWidth="1"/>
    <col min="10758" max="10759" width="11.25" customWidth="1"/>
    <col min="10760" max="10760" width="11.375" customWidth="1"/>
    <col min="10761" max="10761" width="10.25" customWidth="1"/>
    <col min="11005" max="11005" width="13.125" customWidth="1"/>
    <col min="11011" max="11011" width="9.75" customWidth="1"/>
    <col min="11012" max="11012" width="12.875" customWidth="1"/>
    <col min="11013" max="11013" width="13" customWidth="1"/>
    <col min="11014" max="11015" width="11.25" customWidth="1"/>
    <col min="11016" max="11016" width="11.375" customWidth="1"/>
    <col min="11017" max="11017" width="10.25" customWidth="1"/>
    <col min="11261" max="11261" width="13.125" customWidth="1"/>
    <col min="11267" max="11267" width="9.75" customWidth="1"/>
    <col min="11268" max="11268" width="12.875" customWidth="1"/>
    <col min="11269" max="11269" width="13" customWidth="1"/>
    <col min="11270" max="11271" width="11.25" customWidth="1"/>
    <col min="11272" max="11272" width="11.375" customWidth="1"/>
    <col min="11273" max="11273" width="10.25" customWidth="1"/>
    <col min="11517" max="11517" width="13.125" customWidth="1"/>
    <col min="11523" max="11523" width="9.75" customWidth="1"/>
    <col min="11524" max="11524" width="12.875" customWidth="1"/>
    <col min="11525" max="11525" width="13" customWidth="1"/>
    <col min="11526" max="11527" width="11.25" customWidth="1"/>
    <col min="11528" max="11528" width="11.375" customWidth="1"/>
    <col min="11529" max="11529" width="10.25" customWidth="1"/>
    <col min="11773" max="11773" width="13.125" customWidth="1"/>
    <col min="11779" max="11779" width="9.75" customWidth="1"/>
    <col min="11780" max="11780" width="12.875" customWidth="1"/>
    <col min="11781" max="11781" width="13" customWidth="1"/>
    <col min="11782" max="11783" width="11.25" customWidth="1"/>
    <col min="11784" max="11784" width="11.375" customWidth="1"/>
    <col min="11785" max="11785" width="10.25" customWidth="1"/>
    <col min="12029" max="12029" width="13.125" customWidth="1"/>
    <col min="12035" max="12035" width="9.75" customWidth="1"/>
    <col min="12036" max="12036" width="12.875" customWidth="1"/>
    <col min="12037" max="12037" width="13" customWidth="1"/>
    <col min="12038" max="12039" width="11.25" customWidth="1"/>
    <col min="12040" max="12040" width="11.375" customWidth="1"/>
    <col min="12041" max="12041" width="10.25" customWidth="1"/>
    <col min="12285" max="12285" width="13.125" customWidth="1"/>
    <col min="12291" max="12291" width="9.75" customWidth="1"/>
    <col min="12292" max="12292" width="12.875" customWidth="1"/>
    <col min="12293" max="12293" width="13" customWidth="1"/>
    <col min="12294" max="12295" width="11.25" customWidth="1"/>
    <col min="12296" max="12296" width="11.375" customWidth="1"/>
    <col min="12297" max="12297" width="10.25" customWidth="1"/>
    <col min="12541" max="12541" width="13.125" customWidth="1"/>
    <col min="12547" max="12547" width="9.75" customWidth="1"/>
    <col min="12548" max="12548" width="12.875" customWidth="1"/>
    <col min="12549" max="12549" width="13" customWidth="1"/>
    <col min="12550" max="12551" width="11.25" customWidth="1"/>
    <col min="12552" max="12552" width="11.375" customWidth="1"/>
    <col min="12553" max="12553" width="10.25" customWidth="1"/>
    <col min="12797" max="12797" width="13.125" customWidth="1"/>
    <col min="12803" max="12803" width="9.75" customWidth="1"/>
    <col min="12804" max="12804" width="12.875" customWidth="1"/>
    <col min="12805" max="12805" width="13" customWidth="1"/>
    <col min="12806" max="12807" width="11.25" customWidth="1"/>
    <col min="12808" max="12808" width="11.375" customWidth="1"/>
    <col min="12809" max="12809" width="10.25" customWidth="1"/>
    <col min="13053" max="13053" width="13.125" customWidth="1"/>
    <col min="13059" max="13059" width="9.75" customWidth="1"/>
    <col min="13060" max="13060" width="12.875" customWidth="1"/>
    <col min="13061" max="13061" width="13" customWidth="1"/>
    <col min="13062" max="13063" width="11.25" customWidth="1"/>
    <col min="13064" max="13064" width="11.375" customWidth="1"/>
    <col min="13065" max="13065" width="10.25" customWidth="1"/>
    <col min="13309" max="13309" width="13.125" customWidth="1"/>
    <col min="13315" max="13315" width="9.75" customWidth="1"/>
    <col min="13316" max="13316" width="12.875" customWidth="1"/>
    <col min="13317" max="13317" width="13" customWidth="1"/>
    <col min="13318" max="13319" width="11.25" customWidth="1"/>
    <col min="13320" max="13320" width="11.375" customWidth="1"/>
    <col min="13321" max="13321" width="10.25" customWidth="1"/>
    <col min="13565" max="13565" width="13.125" customWidth="1"/>
    <col min="13571" max="13571" width="9.75" customWidth="1"/>
    <col min="13572" max="13572" width="12.875" customWidth="1"/>
    <col min="13573" max="13573" width="13" customWidth="1"/>
    <col min="13574" max="13575" width="11.25" customWidth="1"/>
    <col min="13576" max="13576" width="11.375" customWidth="1"/>
    <col min="13577" max="13577" width="10.25" customWidth="1"/>
    <col min="13821" max="13821" width="13.125" customWidth="1"/>
    <col min="13827" max="13827" width="9.75" customWidth="1"/>
    <col min="13828" max="13828" width="12.875" customWidth="1"/>
    <col min="13829" max="13829" width="13" customWidth="1"/>
    <col min="13830" max="13831" width="11.25" customWidth="1"/>
    <col min="13832" max="13832" width="11.375" customWidth="1"/>
    <col min="13833" max="13833" width="10.25" customWidth="1"/>
    <col min="14077" max="14077" width="13.125" customWidth="1"/>
    <col min="14083" max="14083" width="9.75" customWidth="1"/>
    <col min="14084" max="14084" width="12.875" customWidth="1"/>
    <col min="14085" max="14085" width="13" customWidth="1"/>
    <col min="14086" max="14087" width="11.25" customWidth="1"/>
    <col min="14088" max="14088" width="11.375" customWidth="1"/>
    <col min="14089" max="14089" width="10.25" customWidth="1"/>
    <col min="14333" max="14333" width="13.125" customWidth="1"/>
    <col min="14339" max="14339" width="9.75" customWidth="1"/>
    <col min="14340" max="14340" width="12.875" customWidth="1"/>
    <col min="14341" max="14341" width="13" customWidth="1"/>
    <col min="14342" max="14343" width="11.25" customWidth="1"/>
    <col min="14344" max="14344" width="11.375" customWidth="1"/>
    <col min="14345" max="14345" width="10.25" customWidth="1"/>
    <col min="14589" max="14589" width="13.125" customWidth="1"/>
    <col min="14595" max="14595" width="9.75" customWidth="1"/>
    <col min="14596" max="14596" width="12.875" customWidth="1"/>
    <col min="14597" max="14597" width="13" customWidth="1"/>
    <col min="14598" max="14599" width="11.25" customWidth="1"/>
    <col min="14600" max="14600" width="11.375" customWidth="1"/>
    <col min="14601" max="14601" width="10.25" customWidth="1"/>
    <col min="14845" max="14845" width="13.125" customWidth="1"/>
    <col min="14851" max="14851" width="9.75" customWidth="1"/>
    <col min="14852" max="14852" width="12.875" customWidth="1"/>
    <col min="14853" max="14853" width="13" customWidth="1"/>
    <col min="14854" max="14855" width="11.25" customWidth="1"/>
    <col min="14856" max="14856" width="11.375" customWidth="1"/>
    <col min="14857" max="14857" width="10.25" customWidth="1"/>
    <col min="15101" max="15101" width="13.125" customWidth="1"/>
    <col min="15107" max="15107" width="9.75" customWidth="1"/>
    <col min="15108" max="15108" width="12.875" customWidth="1"/>
    <col min="15109" max="15109" width="13" customWidth="1"/>
    <col min="15110" max="15111" width="11.25" customWidth="1"/>
    <col min="15112" max="15112" width="11.375" customWidth="1"/>
    <col min="15113" max="15113" width="10.25" customWidth="1"/>
    <col min="15357" max="15357" width="13.125" customWidth="1"/>
    <col min="15363" max="15363" width="9.75" customWidth="1"/>
    <col min="15364" max="15364" width="12.875" customWidth="1"/>
    <col min="15365" max="15365" width="13" customWidth="1"/>
    <col min="15366" max="15367" width="11.25" customWidth="1"/>
    <col min="15368" max="15368" width="11.375" customWidth="1"/>
    <col min="15369" max="15369" width="10.25" customWidth="1"/>
    <col min="15613" max="15613" width="13.125" customWidth="1"/>
    <col min="15619" max="15619" width="9.75" customWidth="1"/>
    <col min="15620" max="15620" width="12.875" customWidth="1"/>
    <col min="15621" max="15621" width="13" customWidth="1"/>
    <col min="15622" max="15623" width="11.25" customWidth="1"/>
    <col min="15624" max="15624" width="11.375" customWidth="1"/>
    <col min="15625" max="15625" width="10.25" customWidth="1"/>
    <col min="15869" max="15869" width="13.125" customWidth="1"/>
    <col min="15875" max="15875" width="9.75" customWidth="1"/>
    <col min="15876" max="15876" width="12.875" customWidth="1"/>
    <col min="15877" max="15877" width="13" customWidth="1"/>
    <col min="15878" max="15879" width="11.25" customWidth="1"/>
    <col min="15880" max="15880" width="11.375" customWidth="1"/>
    <col min="15881" max="15881" width="10.25" customWidth="1"/>
    <col min="16125" max="16125" width="13.125" customWidth="1"/>
    <col min="16131" max="16131" width="9.75" customWidth="1"/>
    <col min="16132" max="16132" width="12.875" customWidth="1"/>
    <col min="16133" max="16133" width="13" customWidth="1"/>
    <col min="16134" max="16135" width="11.25" customWidth="1"/>
    <col min="16136" max="16136" width="11.375" customWidth="1"/>
    <col min="16137" max="16137" width="10.25" customWidth="1"/>
  </cols>
  <sheetData>
    <row r="1" spans="1:252" ht="24" customHeight="1">
      <c r="A1" s="400" t="s">
        <v>951</v>
      </c>
      <c r="B1" s="295"/>
      <c r="C1" s="295"/>
      <c r="D1" s="295"/>
      <c r="E1" s="295"/>
      <c r="F1" s="295"/>
      <c r="G1" s="295"/>
      <c r="H1" s="295"/>
      <c r="I1" s="295"/>
      <c r="J1" s="29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</row>
    <row r="2" spans="1:252" ht="23.25" customHeight="1">
      <c r="A2" s="330" t="s">
        <v>1029</v>
      </c>
      <c r="B2" s="294"/>
      <c r="C2" s="294"/>
      <c r="D2" s="294"/>
      <c r="E2" s="294"/>
      <c r="F2" s="294"/>
      <c r="G2" s="294"/>
      <c r="H2" s="294"/>
      <c r="I2" s="294"/>
      <c r="J2" s="294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</row>
    <row r="3" spans="1:252" ht="20.100000000000001" customHeight="1">
      <c r="A3" s="587"/>
      <c r="B3" s="911" t="s">
        <v>162</v>
      </c>
      <c r="C3" s="912"/>
      <c r="D3" s="912"/>
      <c r="E3" s="912"/>
      <c r="F3" s="912"/>
      <c r="G3" s="913"/>
      <c r="H3" s="920" t="s">
        <v>140</v>
      </c>
      <c r="I3" s="912"/>
      <c r="J3" s="912"/>
      <c r="K3" s="912"/>
      <c r="L3" s="912"/>
      <c r="M3" s="913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</row>
    <row r="4" spans="1:252" ht="20.100000000000001" customHeight="1">
      <c r="A4" s="588" t="s">
        <v>164</v>
      </c>
      <c r="B4" s="914" t="s">
        <v>145</v>
      </c>
      <c r="C4" s="915"/>
      <c r="D4" s="916"/>
      <c r="E4" s="917" t="s">
        <v>780</v>
      </c>
      <c r="F4" s="918"/>
      <c r="G4" s="919"/>
      <c r="H4" s="920" t="s">
        <v>145</v>
      </c>
      <c r="I4" s="912"/>
      <c r="J4" s="913"/>
      <c r="K4" s="917" t="s">
        <v>780</v>
      </c>
      <c r="L4" s="918"/>
      <c r="M4" s="919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</row>
    <row r="5" spans="1:252" ht="20.100000000000001" customHeight="1">
      <c r="A5" s="589"/>
      <c r="B5" s="573" t="s">
        <v>947</v>
      </c>
      <c r="C5" s="573" t="s">
        <v>965</v>
      </c>
      <c r="D5" s="573" t="s">
        <v>973</v>
      </c>
      <c r="E5" s="574" t="s">
        <v>947</v>
      </c>
      <c r="F5" s="574" t="s">
        <v>965</v>
      </c>
      <c r="G5" s="574" t="s">
        <v>973</v>
      </c>
      <c r="H5" s="601" t="s">
        <v>947</v>
      </c>
      <c r="I5" s="601" t="s">
        <v>965</v>
      </c>
      <c r="J5" s="601" t="s">
        <v>973</v>
      </c>
      <c r="K5" s="489" t="s">
        <v>947</v>
      </c>
      <c r="L5" s="489" t="s">
        <v>965</v>
      </c>
      <c r="M5" s="586" t="s">
        <v>973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</row>
    <row r="6" spans="1:252" s="99" customFormat="1" ht="20.100000000000001" customHeight="1">
      <c r="A6" s="575" t="s">
        <v>165</v>
      </c>
      <c r="B6" s="576">
        <v>163</v>
      </c>
      <c r="C6" s="576">
        <v>143</v>
      </c>
      <c r="D6" s="590">
        <v>145</v>
      </c>
      <c r="E6" s="577">
        <v>74</v>
      </c>
      <c r="F6" s="577">
        <v>66</v>
      </c>
      <c r="G6" s="592">
        <v>91</v>
      </c>
      <c r="H6" s="602">
        <v>3416</v>
      </c>
      <c r="I6" s="602">
        <v>3706</v>
      </c>
      <c r="J6" s="603">
        <v>3403</v>
      </c>
      <c r="K6" s="604">
        <v>3965</v>
      </c>
      <c r="L6" s="605">
        <v>1489</v>
      </c>
      <c r="M6" s="606">
        <v>2592</v>
      </c>
    </row>
    <row r="7" spans="1:252" s="99" customFormat="1" ht="20.100000000000001" customHeight="1">
      <c r="A7" s="578" t="s">
        <v>166</v>
      </c>
      <c r="B7" s="579">
        <v>184</v>
      </c>
      <c r="C7" s="579">
        <v>190</v>
      </c>
      <c r="D7" s="579">
        <v>156</v>
      </c>
      <c r="E7" s="492">
        <v>72</v>
      </c>
      <c r="F7" s="492">
        <v>113</v>
      </c>
      <c r="G7" s="593">
        <v>116</v>
      </c>
      <c r="H7" s="579">
        <v>3391</v>
      </c>
      <c r="I7" s="579">
        <v>3934</v>
      </c>
      <c r="J7" s="579">
        <v>3534</v>
      </c>
      <c r="K7" s="445">
        <v>1754</v>
      </c>
      <c r="L7" s="490">
        <v>2940</v>
      </c>
      <c r="M7" s="596">
        <v>3330</v>
      </c>
    </row>
    <row r="8" spans="1:252" s="99" customFormat="1" ht="20.100000000000001" customHeight="1">
      <c r="A8" s="578" t="s">
        <v>167</v>
      </c>
      <c r="B8" s="580">
        <v>225</v>
      </c>
      <c r="C8" s="580">
        <v>212</v>
      </c>
      <c r="D8" s="591">
        <v>191</v>
      </c>
      <c r="E8" s="493">
        <v>59</v>
      </c>
      <c r="F8" s="493">
        <v>106</v>
      </c>
      <c r="G8" s="594">
        <v>160</v>
      </c>
      <c r="H8" s="494">
        <v>5230</v>
      </c>
      <c r="I8" s="494">
        <v>4166</v>
      </c>
      <c r="J8" s="591">
        <v>10557</v>
      </c>
      <c r="K8" s="446">
        <v>1784</v>
      </c>
      <c r="L8" s="490">
        <v>2344</v>
      </c>
      <c r="M8" s="596">
        <v>4144</v>
      </c>
    </row>
    <row r="9" spans="1:252" s="99" customFormat="1" ht="20.100000000000001" customHeight="1">
      <c r="A9" s="578" t="s">
        <v>168</v>
      </c>
      <c r="B9" s="579">
        <v>170</v>
      </c>
      <c r="C9" s="579">
        <v>136</v>
      </c>
      <c r="D9" s="579">
        <v>163</v>
      </c>
      <c r="E9" s="492">
        <v>56</v>
      </c>
      <c r="F9" s="492">
        <v>47</v>
      </c>
      <c r="G9" s="593">
        <v>100</v>
      </c>
      <c r="H9" s="579">
        <v>6039</v>
      </c>
      <c r="I9" s="579">
        <v>3977</v>
      </c>
      <c r="J9" s="579">
        <v>5676</v>
      </c>
      <c r="K9" s="445">
        <v>1793</v>
      </c>
      <c r="L9" s="490">
        <v>881</v>
      </c>
      <c r="M9" s="596">
        <v>2733</v>
      </c>
    </row>
    <row r="10" spans="1:252" s="99" customFormat="1" ht="20.100000000000001" customHeight="1">
      <c r="A10" s="578" t="s">
        <v>169</v>
      </c>
      <c r="B10" s="579">
        <v>182</v>
      </c>
      <c r="C10" s="579">
        <v>174</v>
      </c>
      <c r="D10" s="579">
        <v>171</v>
      </c>
      <c r="E10" s="492">
        <v>82</v>
      </c>
      <c r="F10" s="492">
        <v>100</v>
      </c>
      <c r="G10" s="593">
        <v>100</v>
      </c>
      <c r="H10" s="579">
        <v>9353</v>
      </c>
      <c r="I10" s="579">
        <v>4725</v>
      </c>
      <c r="J10" s="579">
        <v>9836</v>
      </c>
      <c r="K10" s="445">
        <v>1123</v>
      </c>
      <c r="L10" s="490">
        <v>2832</v>
      </c>
      <c r="M10" s="596">
        <v>2543</v>
      </c>
    </row>
    <row r="11" spans="1:252" s="99" customFormat="1" ht="20.100000000000001" customHeight="1">
      <c r="A11" s="578" t="s">
        <v>170</v>
      </c>
      <c r="B11" s="579">
        <v>198</v>
      </c>
      <c r="C11" s="579">
        <v>158</v>
      </c>
      <c r="D11" s="579">
        <v>183</v>
      </c>
      <c r="E11" s="492">
        <v>165</v>
      </c>
      <c r="F11" s="492">
        <v>195</v>
      </c>
      <c r="G11" s="593">
        <v>100</v>
      </c>
      <c r="H11" s="579">
        <v>4067</v>
      </c>
      <c r="I11" s="579">
        <v>5142</v>
      </c>
      <c r="J11" s="579">
        <v>5609</v>
      </c>
      <c r="K11" s="445">
        <v>3671</v>
      </c>
      <c r="L11" s="490">
        <v>3752</v>
      </c>
      <c r="M11" s="596">
        <v>2332</v>
      </c>
    </row>
    <row r="12" spans="1:252" s="99" customFormat="1" ht="20.100000000000001" customHeight="1">
      <c r="A12" s="578" t="s">
        <v>171</v>
      </c>
      <c r="B12" s="579">
        <v>146</v>
      </c>
      <c r="C12" s="579">
        <v>164</v>
      </c>
      <c r="D12" s="579">
        <v>186</v>
      </c>
      <c r="E12" s="492">
        <v>120</v>
      </c>
      <c r="F12" s="492">
        <v>271</v>
      </c>
      <c r="G12" s="593">
        <v>90</v>
      </c>
      <c r="H12" s="579">
        <v>3589</v>
      </c>
      <c r="I12" s="579">
        <v>4579</v>
      </c>
      <c r="J12" s="579">
        <v>5091</v>
      </c>
      <c r="K12" s="445">
        <v>2298</v>
      </c>
      <c r="L12" s="490">
        <v>7652</v>
      </c>
      <c r="M12" s="596">
        <v>5034</v>
      </c>
    </row>
    <row r="13" spans="1:252" s="99" customFormat="1" ht="20.100000000000001" customHeight="1">
      <c r="A13" s="578" t="s">
        <v>172</v>
      </c>
      <c r="B13" s="579">
        <v>199</v>
      </c>
      <c r="C13" s="579">
        <v>170</v>
      </c>
      <c r="D13" s="579">
        <v>183</v>
      </c>
      <c r="E13" s="492">
        <v>155</v>
      </c>
      <c r="F13" s="492">
        <v>337</v>
      </c>
      <c r="G13" s="593">
        <v>95</v>
      </c>
      <c r="H13" s="579">
        <v>4758</v>
      </c>
      <c r="I13" s="579">
        <v>6388</v>
      </c>
      <c r="J13" s="579">
        <v>7871</v>
      </c>
      <c r="K13" s="445">
        <v>2599</v>
      </c>
      <c r="L13" s="491">
        <v>8756</v>
      </c>
      <c r="M13" s="596">
        <v>2623</v>
      </c>
    </row>
    <row r="14" spans="1:252" s="99" customFormat="1" ht="20.100000000000001" customHeight="1">
      <c r="A14" s="578" t="s">
        <v>173</v>
      </c>
      <c r="B14" s="579">
        <v>234</v>
      </c>
      <c r="C14" s="579">
        <v>249</v>
      </c>
      <c r="D14" s="579">
        <v>257</v>
      </c>
      <c r="E14" s="492">
        <v>110</v>
      </c>
      <c r="F14" s="492">
        <v>247</v>
      </c>
      <c r="G14" s="593">
        <v>99</v>
      </c>
      <c r="H14" s="579">
        <v>6011</v>
      </c>
      <c r="I14" s="579">
        <v>7681</v>
      </c>
      <c r="J14" s="579">
        <v>8355</v>
      </c>
      <c r="K14" s="445">
        <v>4348</v>
      </c>
      <c r="L14" s="491">
        <v>5674</v>
      </c>
      <c r="M14" s="596">
        <v>2495</v>
      </c>
    </row>
    <row r="15" spans="1:252" s="99" customFormat="1" ht="20.100000000000001" customHeight="1">
      <c r="A15" s="578" t="s">
        <v>174</v>
      </c>
      <c r="B15" s="579">
        <v>179</v>
      </c>
      <c r="C15" s="579">
        <v>226</v>
      </c>
      <c r="D15" s="579">
        <v>171</v>
      </c>
      <c r="E15" s="492">
        <v>117</v>
      </c>
      <c r="F15" s="492">
        <v>106</v>
      </c>
      <c r="G15" s="593">
        <v>107</v>
      </c>
      <c r="H15" s="579">
        <v>4263</v>
      </c>
      <c r="I15" s="579">
        <v>7916</v>
      </c>
      <c r="J15" s="579">
        <v>7315</v>
      </c>
      <c r="K15" s="445">
        <v>3830</v>
      </c>
      <c r="L15" s="491">
        <v>2889</v>
      </c>
      <c r="M15" s="569">
        <v>2254</v>
      </c>
    </row>
    <row r="16" spans="1:252" s="99" customFormat="1" ht="20.100000000000001" customHeight="1">
      <c r="A16" s="578" t="s">
        <v>175</v>
      </c>
      <c r="B16" s="579">
        <v>157</v>
      </c>
      <c r="C16" s="579">
        <v>183</v>
      </c>
      <c r="D16" s="579"/>
      <c r="E16" s="492">
        <v>73</v>
      </c>
      <c r="F16" s="492">
        <v>135</v>
      </c>
      <c r="G16" s="593"/>
      <c r="H16" s="579">
        <v>3670</v>
      </c>
      <c r="I16" s="579">
        <v>7820</v>
      </c>
      <c r="J16" s="579"/>
      <c r="K16" s="445">
        <v>2474</v>
      </c>
      <c r="L16" s="491">
        <v>3547</v>
      </c>
      <c r="M16" s="596"/>
    </row>
    <row r="17" spans="1:13" s="99" customFormat="1" ht="20.100000000000001" customHeight="1">
      <c r="A17" s="581" t="s">
        <v>176</v>
      </c>
      <c r="B17" s="579">
        <v>203</v>
      </c>
      <c r="C17" s="579">
        <v>185</v>
      </c>
      <c r="D17" s="579"/>
      <c r="E17" s="582">
        <v>57</v>
      </c>
      <c r="F17" s="492">
        <v>88</v>
      </c>
      <c r="G17" s="593"/>
      <c r="H17" s="579">
        <v>4785</v>
      </c>
      <c r="I17" s="579">
        <v>5547</v>
      </c>
      <c r="J17" s="579"/>
      <c r="K17" s="583">
        <v>1212</v>
      </c>
      <c r="L17" s="584">
        <v>2941</v>
      </c>
      <c r="M17" s="596"/>
    </row>
    <row r="18" spans="1:13" s="99" customFormat="1" ht="20.100000000000001" customHeight="1">
      <c r="A18" s="585" t="s">
        <v>135</v>
      </c>
      <c r="B18" s="570">
        <f t="shared" ref="B18:M18" si="0">SUM(B6:B17)</f>
        <v>2240</v>
      </c>
      <c r="C18" s="570">
        <f t="shared" si="0"/>
        <v>2190</v>
      </c>
      <c r="D18" s="570">
        <f t="shared" si="0"/>
        <v>1806</v>
      </c>
      <c r="E18" s="571">
        <f t="shared" si="0"/>
        <v>1140</v>
      </c>
      <c r="F18" s="571">
        <f t="shared" si="0"/>
        <v>1811</v>
      </c>
      <c r="G18" s="595">
        <f t="shared" si="0"/>
        <v>1058</v>
      </c>
      <c r="H18" s="572">
        <f t="shared" si="0"/>
        <v>58572</v>
      </c>
      <c r="I18" s="572">
        <f t="shared" si="0"/>
        <v>65581</v>
      </c>
      <c r="J18" s="570">
        <f t="shared" si="0"/>
        <v>67247</v>
      </c>
      <c r="K18" s="571">
        <f t="shared" si="0"/>
        <v>30851</v>
      </c>
      <c r="L18" s="571">
        <f t="shared" si="0"/>
        <v>45697</v>
      </c>
      <c r="M18" s="595">
        <f t="shared" si="0"/>
        <v>30080</v>
      </c>
    </row>
    <row r="20" spans="1:13" ht="20.100000000000001" customHeight="1">
      <c r="A20" s="129"/>
    </row>
    <row r="21" spans="1:13" ht="20.100000000000001" customHeight="1">
      <c r="A21" s="129"/>
    </row>
  </sheetData>
  <mergeCells count="6">
    <mergeCell ref="B3:G3"/>
    <mergeCell ref="B4:D4"/>
    <mergeCell ref="E4:G4"/>
    <mergeCell ref="H3:M3"/>
    <mergeCell ref="H4:J4"/>
    <mergeCell ref="K4:M4"/>
  </mergeCells>
  <phoneticPr fontId="62" type="noConversion"/>
  <pageMargins left="0.55118110236220474" right="0.15748031496062992" top="0.74803149606299213" bottom="0.74803149606299213" header="0.31496062992125984" footer="0.31496062992125984"/>
  <pageSetup paperSize="9" scale="85" firstPageNumber="34" orientation="landscape" useFirstPageNumber="1" r:id="rId1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F82D-EBF5-4B86-A346-96277356DCA0}">
  <dimension ref="A1:AA173"/>
  <sheetViews>
    <sheetView workbookViewId="0"/>
  </sheetViews>
  <sheetFormatPr defaultRowHeight="12.75"/>
  <cols>
    <col min="1" max="1" width="20.125" style="633" customWidth="1"/>
    <col min="2" max="2" width="29" style="693" customWidth="1"/>
    <col min="3" max="3" width="35.625" style="633" customWidth="1"/>
    <col min="4" max="4" width="47.875" style="633" customWidth="1"/>
    <col min="5" max="5" width="13.375" style="635" customWidth="1"/>
    <col min="6" max="6" width="11.875" style="635" customWidth="1"/>
    <col min="7" max="7" width="11.25" style="635" customWidth="1"/>
    <col min="8" max="8" width="27.375" style="635" customWidth="1"/>
    <col min="9" max="9" width="6.875" style="633" customWidth="1"/>
    <col min="10" max="10" width="11.75" style="633" customWidth="1"/>
    <col min="11" max="11" width="18.25" style="633" customWidth="1"/>
    <col min="12" max="12" width="15.375" style="633" customWidth="1"/>
    <col min="13" max="13" width="14.625" style="633" customWidth="1"/>
    <col min="14" max="14" width="14.125" style="633" customWidth="1"/>
    <col min="15" max="15" width="11.25" style="633" customWidth="1"/>
    <col min="16" max="16" width="12.375" style="635" customWidth="1"/>
    <col min="17" max="17" width="16.75" style="634" bestFit="1" customWidth="1"/>
    <col min="18" max="18" width="16.875" style="634" bestFit="1" customWidth="1"/>
    <col min="19" max="19" width="18" style="634" bestFit="1" customWidth="1"/>
    <col min="20" max="20" width="17" style="634" bestFit="1" customWidth="1"/>
    <col min="21" max="21" width="18" style="634" bestFit="1" customWidth="1"/>
    <col min="22" max="24" width="14.25" style="634" customWidth="1"/>
    <col min="25" max="25" width="13" style="709" customWidth="1"/>
    <col min="26" max="27" width="13.25" style="714" customWidth="1"/>
    <col min="28" max="256" width="9" style="633"/>
    <col min="257" max="257" width="20.125" style="633" customWidth="1"/>
    <col min="258" max="258" width="29" style="633" customWidth="1"/>
    <col min="259" max="259" width="35.625" style="633" customWidth="1"/>
    <col min="260" max="260" width="47.875" style="633" customWidth="1"/>
    <col min="261" max="261" width="13.375" style="633" customWidth="1"/>
    <col min="262" max="262" width="11.875" style="633" customWidth="1"/>
    <col min="263" max="263" width="11.25" style="633" customWidth="1"/>
    <col min="264" max="264" width="27.375" style="633" customWidth="1"/>
    <col min="265" max="265" width="6.875" style="633" customWidth="1"/>
    <col min="266" max="266" width="11.75" style="633" customWidth="1"/>
    <col min="267" max="267" width="18.25" style="633" customWidth="1"/>
    <col min="268" max="268" width="15.375" style="633" customWidth="1"/>
    <col min="269" max="269" width="14.625" style="633" customWidth="1"/>
    <col min="270" max="270" width="14.125" style="633" customWidth="1"/>
    <col min="271" max="271" width="11.25" style="633" customWidth="1"/>
    <col min="272" max="272" width="12.375" style="633" customWidth="1"/>
    <col min="273" max="273" width="16.75" style="633" bestFit="1" customWidth="1"/>
    <col min="274" max="274" width="16.875" style="633" bestFit="1" customWidth="1"/>
    <col min="275" max="275" width="18" style="633" bestFit="1" customWidth="1"/>
    <col min="276" max="276" width="17" style="633" bestFit="1" customWidth="1"/>
    <col min="277" max="277" width="18" style="633" bestFit="1" customWidth="1"/>
    <col min="278" max="280" width="14.25" style="633" customWidth="1"/>
    <col min="281" max="281" width="13" style="633" customWidth="1"/>
    <col min="282" max="283" width="13.25" style="633" customWidth="1"/>
    <col min="284" max="512" width="9" style="633"/>
    <col min="513" max="513" width="20.125" style="633" customWidth="1"/>
    <col min="514" max="514" width="29" style="633" customWidth="1"/>
    <col min="515" max="515" width="35.625" style="633" customWidth="1"/>
    <col min="516" max="516" width="47.875" style="633" customWidth="1"/>
    <col min="517" max="517" width="13.375" style="633" customWidth="1"/>
    <col min="518" max="518" width="11.875" style="633" customWidth="1"/>
    <col min="519" max="519" width="11.25" style="633" customWidth="1"/>
    <col min="520" max="520" width="27.375" style="633" customWidth="1"/>
    <col min="521" max="521" width="6.875" style="633" customWidth="1"/>
    <col min="522" max="522" width="11.75" style="633" customWidth="1"/>
    <col min="523" max="523" width="18.25" style="633" customWidth="1"/>
    <col min="524" max="524" width="15.375" style="633" customWidth="1"/>
    <col min="525" max="525" width="14.625" style="633" customWidth="1"/>
    <col min="526" max="526" width="14.125" style="633" customWidth="1"/>
    <col min="527" max="527" width="11.25" style="633" customWidth="1"/>
    <col min="528" max="528" width="12.375" style="633" customWidth="1"/>
    <col min="529" max="529" width="16.75" style="633" bestFit="1" customWidth="1"/>
    <col min="530" max="530" width="16.875" style="633" bestFit="1" customWidth="1"/>
    <col min="531" max="531" width="18" style="633" bestFit="1" customWidth="1"/>
    <col min="532" max="532" width="17" style="633" bestFit="1" customWidth="1"/>
    <col min="533" max="533" width="18" style="633" bestFit="1" customWidth="1"/>
    <col min="534" max="536" width="14.25" style="633" customWidth="1"/>
    <col min="537" max="537" width="13" style="633" customWidth="1"/>
    <col min="538" max="539" width="13.25" style="633" customWidth="1"/>
    <col min="540" max="768" width="9" style="633"/>
    <col min="769" max="769" width="20.125" style="633" customWidth="1"/>
    <col min="770" max="770" width="29" style="633" customWidth="1"/>
    <col min="771" max="771" width="35.625" style="633" customWidth="1"/>
    <col min="772" max="772" width="47.875" style="633" customWidth="1"/>
    <col min="773" max="773" width="13.375" style="633" customWidth="1"/>
    <col min="774" max="774" width="11.875" style="633" customWidth="1"/>
    <col min="775" max="775" width="11.25" style="633" customWidth="1"/>
    <col min="776" max="776" width="27.375" style="633" customWidth="1"/>
    <col min="777" max="777" width="6.875" style="633" customWidth="1"/>
    <col min="778" max="778" width="11.75" style="633" customWidth="1"/>
    <col min="779" max="779" width="18.25" style="633" customWidth="1"/>
    <col min="780" max="780" width="15.375" style="633" customWidth="1"/>
    <col min="781" max="781" width="14.625" style="633" customWidth="1"/>
    <col min="782" max="782" width="14.125" style="633" customWidth="1"/>
    <col min="783" max="783" width="11.25" style="633" customWidth="1"/>
    <col min="784" max="784" width="12.375" style="633" customWidth="1"/>
    <col min="785" max="785" width="16.75" style="633" bestFit="1" customWidth="1"/>
    <col min="786" max="786" width="16.875" style="633" bestFit="1" customWidth="1"/>
    <col min="787" max="787" width="18" style="633" bestFit="1" customWidth="1"/>
    <col min="788" max="788" width="17" style="633" bestFit="1" customWidth="1"/>
    <col min="789" max="789" width="18" style="633" bestFit="1" customWidth="1"/>
    <col min="790" max="792" width="14.25" style="633" customWidth="1"/>
    <col min="793" max="793" width="13" style="633" customWidth="1"/>
    <col min="794" max="795" width="13.25" style="633" customWidth="1"/>
    <col min="796" max="1024" width="9" style="633"/>
    <col min="1025" max="1025" width="20.125" style="633" customWidth="1"/>
    <col min="1026" max="1026" width="29" style="633" customWidth="1"/>
    <col min="1027" max="1027" width="35.625" style="633" customWidth="1"/>
    <col min="1028" max="1028" width="47.875" style="633" customWidth="1"/>
    <col min="1029" max="1029" width="13.375" style="633" customWidth="1"/>
    <col min="1030" max="1030" width="11.875" style="633" customWidth="1"/>
    <col min="1031" max="1031" width="11.25" style="633" customWidth="1"/>
    <col min="1032" max="1032" width="27.375" style="633" customWidth="1"/>
    <col min="1033" max="1033" width="6.875" style="633" customWidth="1"/>
    <col min="1034" max="1034" width="11.75" style="633" customWidth="1"/>
    <col min="1035" max="1035" width="18.25" style="633" customWidth="1"/>
    <col min="1036" max="1036" width="15.375" style="633" customWidth="1"/>
    <col min="1037" max="1037" width="14.625" style="633" customWidth="1"/>
    <col min="1038" max="1038" width="14.125" style="633" customWidth="1"/>
    <col min="1039" max="1039" width="11.25" style="633" customWidth="1"/>
    <col min="1040" max="1040" width="12.375" style="633" customWidth="1"/>
    <col min="1041" max="1041" width="16.75" style="633" bestFit="1" customWidth="1"/>
    <col min="1042" max="1042" width="16.875" style="633" bestFit="1" customWidth="1"/>
    <col min="1043" max="1043" width="18" style="633" bestFit="1" customWidth="1"/>
    <col min="1044" max="1044" width="17" style="633" bestFit="1" customWidth="1"/>
    <col min="1045" max="1045" width="18" style="633" bestFit="1" customWidth="1"/>
    <col min="1046" max="1048" width="14.25" style="633" customWidth="1"/>
    <col min="1049" max="1049" width="13" style="633" customWidth="1"/>
    <col min="1050" max="1051" width="13.25" style="633" customWidth="1"/>
    <col min="1052" max="1280" width="9" style="633"/>
    <col min="1281" max="1281" width="20.125" style="633" customWidth="1"/>
    <col min="1282" max="1282" width="29" style="633" customWidth="1"/>
    <col min="1283" max="1283" width="35.625" style="633" customWidth="1"/>
    <col min="1284" max="1284" width="47.875" style="633" customWidth="1"/>
    <col min="1285" max="1285" width="13.375" style="633" customWidth="1"/>
    <col min="1286" max="1286" width="11.875" style="633" customWidth="1"/>
    <col min="1287" max="1287" width="11.25" style="633" customWidth="1"/>
    <col min="1288" max="1288" width="27.375" style="633" customWidth="1"/>
    <col min="1289" max="1289" width="6.875" style="633" customWidth="1"/>
    <col min="1290" max="1290" width="11.75" style="633" customWidth="1"/>
    <col min="1291" max="1291" width="18.25" style="633" customWidth="1"/>
    <col min="1292" max="1292" width="15.375" style="633" customWidth="1"/>
    <col min="1293" max="1293" width="14.625" style="633" customWidth="1"/>
    <col min="1294" max="1294" width="14.125" style="633" customWidth="1"/>
    <col min="1295" max="1295" width="11.25" style="633" customWidth="1"/>
    <col min="1296" max="1296" width="12.375" style="633" customWidth="1"/>
    <col min="1297" max="1297" width="16.75" style="633" bestFit="1" customWidth="1"/>
    <col min="1298" max="1298" width="16.875" style="633" bestFit="1" customWidth="1"/>
    <col min="1299" max="1299" width="18" style="633" bestFit="1" customWidth="1"/>
    <col min="1300" max="1300" width="17" style="633" bestFit="1" customWidth="1"/>
    <col min="1301" max="1301" width="18" style="633" bestFit="1" customWidth="1"/>
    <col min="1302" max="1304" width="14.25" style="633" customWidth="1"/>
    <col min="1305" max="1305" width="13" style="633" customWidth="1"/>
    <col min="1306" max="1307" width="13.25" style="633" customWidth="1"/>
    <col min="1308" max="1536" width="9" style="633"/>
    <col min="1537" max="1537" width="20.125" style="633" customWidth="1"/>
    <col min="1538" max="1538" width="29" style="633" customWidth="1"/>
    <col min="1539" max="1539" width="35.625" style="633" customWidth="1"/>
    <col min="1540" max="1540" width="47.875" style="633" customWidth="1"/>
    <col min="1541" max="1541" width="13.375" style="633" customWidth="1"/>
    <col min="1542" max="1542" width="11.875" style="633" customWidth="1"/>
    <col min="1543" max="1543" width="11.25" style="633" customWidth="1"/>
    <col min="1544" max="1544" width="27.375" style="633" customWidth="1"/>
    <col min="1545" max="1545" width="6.875" style="633" customWidth="1"/>
    <col min="1546" max="1546" width="11.75" style="633" customWidth="1"/>
    <col min="1547" max="1547" width="18.25" style="633" customWidth="1"/>
    <col min="1548" max="1548" width="15.375" style="633" customWidth="1"/>
    <col min="1549" max="1549" width="14.625" style="633" customWidth="1"/>
    <col min="1550" max="1550" width="14.125" style="633" customWidth="1"/>
    <col min="1551" max="1551" width="11.25" style="633" customWidth="1"/>
    <col min="1552" max="1552" width="12.375" style="633" customWidth="1"/>
    <col min="1553" max="1553" width="16.75" style="633" bestFit="1" customWidth="1"/>
    <col min="1554" max="1554" width="16.875" style="633" bestFit="1" customWidth="1"/>
    <col min="1555" max="1555" width="18" style="633" bestFit="1" customWidth="1"/>
    <col min="1556" max="1556" width="17" style="633" bestFit="1" customWidth="1"/>
    <col min="1557" max="1557" width="18" style="633" bestFit="1" customWidth="1"/>
    <col min="1558" max="1560" width="14.25" style="633" customWidth="1"/>
    <col min="1561" max="1561" width="13" style="633" customWidth="1"/>
    <col min="1562" max="1563" width="13.25" style="633" customWidth="1"/>
    <col min="1564" max="1792" width="9" style="633"/>
    <col min="1793" max="1793" width="20.125" style="633" customWidth="1"/>
    <col min="1794" max="1794" width="29" style="633" customWidth="1"/>
    <col min="1795" max="1795" width="35.625" style="633" customWidth="1"/>
    <col min="1796" max="1796" width="47.875" style="633" customWidth="1"/>
    <col min="1797" max="1797" width="13.375" style="633" customWidth="1"/>
    <col min="1798" max="1798" width="11.875" style="633" customWidth="1"/>
    <col min="1799" max="1799" width="11.25" style="633" customWidth="1"/>
    <col min="1800" max="1800" width="27.375" style="633" customWidth="1"/>
    <col min="1801" max="1801" width="6.875" style="633" customWidth="1"/>
    <col min="1802" max="1802" width="11.75" style="633" customWidth="1"/>
    <col min="1803" max="1803" width="18.25" style="633" customWidth="1"/>
    <col min="1804" max="1804" width="15.375" style="633" customWidth="1"/>
    <col min="1805" max="1805" width="14.625" style="633" customWidth="1"/>
    <col min="1806" max="1806" width="14.125" style="633" customWidth="1"/>
    <col min="1807" max="1807" width="11.25" style="633" customWidth="1"/>
    <col min="1808" max="1808" width="12.375" style="633" customWidth="1"/>
    <col min="1809" max="1809" width="16.75" style="633" bestFit="1" customWidth="1"/>
    <col min="1810" max="1810" width="16.875" style="633" bestFit="1" customWidth="1"/>
    <col min="1811" max="1811" width="18" style="633" bestFit="1" customWidth="1"/>
    <col min="1812" max="1812" width="17" style="633" bestFit="1" customWidth="1"/>
    <col min="1813" max="1813" width="18" style="633" bestFit="1" customWidth="1"/>
    <col min="1814" max="1816" width="14.25" style="633" customWidth="1"/>
    <col min="1817" max="1817" width="13" style="633" customWidth="1"/>
    <col min="1818" max="1819" width="13.25" style="633" customWidth="1"/>
    <col min="1820" max="2048" width="9" style="633"/>
    <col min="2049" max="2049" width="20.125" style="633" customWidth="1"/>
    <col min="2050" max="2050" width="29" style="633" customWidth="1"/>
    <col min="2051" max="2051" width="35.625" style="633" customWidth="1"/>
    <col min="2052" max="2052" width="47.875" style="633" customWidth="1"/>
    <col min="2053" max="2053" width="13.375" style="633" customWidth="1"/>
    <col min="2054" max="2054" width="11.875" style="633" customWidth="1"/>
    <col min="2055" max="2055" width="11.25" style="633" customWidth="1"/>
    <col min="2056" max="2056" width="27.375" style="633" customWidth="1"/>
    <col min="2057" max="2057" width="6.875" style="633" customWidth="1"/>
    <col min="2058" max="2058" width="11.75" style="633" customWidth="1"/>
    <col min="2059" max="2059" width="18.25" style="633" customWidth="1"/>
    <col min="2060" max="2060" width="15.375" style="633" customWidth="1"/>
    <col min="2061" max="2061" width="14.625" style="633" customWidth="1"/>
    <col min="2062" max="2062" width="14.125" style="633" customWidth="1"/>
    <col min="2063" max="2063" width="11.25" style="633" customWidth="1"/>
    <col min="2064" max="2064" width="12.375" style="633" customWidth="1"/>
    <col min="2065" max="2065" width="16.75" style="633" bestFit="1" customWidth="1"/>
    <col min="2066" max="2066" width="16.875" style="633" bestFit="1" customWidth="1"/>
    <col min="2067" max="2067" width="18" style="633" bestFit="1" customWidth="1"/>
    <col min="2068" max="2068" width="17" style="633" bestFit="1" customWidth="1"/>
    <col min="2069" max="2069" width="18" style="633" bestFit="1" customWidth="1"/>
    <col min="2070" max="2072" width="14.25" style="633" customWidth="1"/>
    <col min="2073" max="2073" width="13" style="633" customWidth="1"/>
    <col min="2074" max="2075" width="13.25" style="633" customWidth="1"/>
    <col min="2076" max="2304" width="9" style="633"/>
    <col min="2305" max="2305" width="20.125" style="633" customWidth="1"/>
    <col min="2306" max="2306" width="29" style="633" customWidth="1"/>
    <col min="2307" max="2307" width="35.625" style="633" customWidth="1"/>
    <col min="2308" max="2308" width="47.875" style="633" customWidth="1"/>
    <col min="2309" max="2309" width="13.375" style="633" customWidth="1"/>
    <col min="2310" max="2310" width="11.875" style="633" customWidth="1"/>
    <col min="2311" max="2311" width="11.25" style="633" customWidth="1"/>
    <col min="2312" max="2312" width="27.375" style="633" customWidth="1"/>
    <col min="2313" max="2313" width="6.875" style="633" customWidth="1"/>
    <col min="2314" max="2314" width="11.75" style="633" customWidth="1"/>
    <col min="2315" max="2315" width="18.25" style="633" customWidth="1"/>
    <col min="2316" max="2316" width="15.375" style="633" customWidth="1"/>
    <col min="2317" max="2317" width="14.625" style="633" customWidth="1"/>
    <col min="2318" max="2318" width="14.125" style="633" customWidth="1"/>
    <col min="2319" max="2319" width="11.25" style="633" customWidth="1"/>
    <col min="2320" max="2320" width="12.375" style="633" customWidth="1"/>
    <col min="2321" max="2321" width="16.75" style="633" bestFit="1" customWidth="1"/>
    <col min="2322" max="2322" width="16.875" style="633" bestFit="1" customWidth="1"/>
    <col min="2323" max="2323" width="18" style="633" bestFit="1" customWidth="1"/>
    <col min="2324" max="2324" width="17" style="633" bestFit="1" customWidth="1"/>
    <col min="2325" max="2325" width="18" style="633" bestFit="1" customWidth="1"/>
    <col min="2326" max="2328" width="14.25" style="633" customWidth="1"/>
    <col min="2329" max="2329" width="13" style="633" customWidth="1"/>
    <col min="2330" max="2331" width="13.25" style="633" customWidth="1"/>
    <col min="2332" max="2560" width="9" style="633"/>
    <col min="2561" max="2561" width="20.125" style="633" customWidth="1"/>
    <col min="2562" max="2562" width="29" style="633" customWidth="1"/>
    <col min="2563" max="2563" width="35.625" style="633" customWidth="1"/>
    <col min="2564" max="2564" width="47.875" style="633" customWidth="1"/>
    <col min="2565" max="2565" width="13.375" style="633" customWidth="1"/>
    <col min="2566" max="2566" width="11.875" style="633" customWidth="1"/>
    <col min="2567" max="2567" width="11.25" style="633" customWidth="1"/>
    <col min="2568" max="2568" width="27.375" style="633" customWidth="1"/>
    <col min="2569" max="2569" width="6.875" style="633" customWidth="1"/>
    <col min="2570" max="2570" width="11.75" style="633" customWidth="1"/>
    <col min="2571" max="2571" width="18.25" style="633" customWidth="1"/>
    <col min="2572" max="2572" width="15.375" style="633" customWidth="1"/>
    <col min="2573" max="2573" width="14.625" style="633" customWidth="1"/>
    <col min="2574" max="2574" width="14.125" style="633" customWidth="1"/>
    <col min="2575" max="2575" width="11.25" style="633" customWidth="1"/>
    <col min="2576" max="2576" width="12.375" style="633" customWidth="1"/>
    <col min="2577" max="2577" width="16.75" style="633" bestFit="1" customWidth="1"/>
    <col min="2578" max="2578" width="16.875" style="633" bestFit="1" customWidth="1"/>
    <col min="2579" max="2579" width="18" style="633" bestFit="1" customWidth="1"/>
    <col min="2580" max="2580" width="17" style="633" bestFit="1" customWidth="1"/>
    <col min="2581" max="2581" width="18" style="633" bestFit="1" customWidth="1"/>
    <col min="2582" max="2584" width="14.25" style="633" customWidth="1"/>
    <col min="2585" max="2585" width="13" style="633" customWidth="1"/>
    <col min="2586" max="2587" width="13.25" style="633" customWidth="1"/>
    <col min="2588" max="2816" width="9" style="633"/>
    <col min="2817" max="2817" width="20.125" style="633" customWidth="1"/>
    <col min="2818" max="2818" width="29" style="633" customWidth="1"/>
    <col min="2819" max="2819" width="35.625" style="633" customWidth="1"/>
    <col min="2820" max="2820" width="47.875" style="633" customWidth="1"/>
    <col min="2821" max="2821" width="13.375" style="633" customWidth="1"/>
    <col min="2822" max="2822" width="11.875" style="633" customWidth="1"/>
    <col min="2823" max="2823" width="11.25" style="633" customWidth="1"/>
    <col min="2824" max="2824" width="27.375" style="633" customWidth="1"/>
    <col min="2825" max="2825" width="6.875" style="633" customWidth="1"/>
    <col min="2826" max="2826" width="11.75" style="633" customWidth="1"/>
    <col min="2827" max="2827" width="18.25" style="633" customWidth="1"/>
    <col min="2828" max="2828" width="15.375" style="633" customWidth="1"/>
    <col min="2829" max="2829" width="14.625" style="633" customWidth="1"/>
    <col min="2830" max="2830" width="14.125" style="633" customWidth="1"/>
    <col min="2831" max="2831" width="11.25" style="633" customWidth="1"/>
    <col min="2832" max="2832" width="12.375" style="633" customWidth="1"/>
    <col min="2833" max="2833" width="16.75" style="633" bestFit="1" customWidth="1"/>
    <col min="2834" max="2834" width="16.875" style="633" bestFit="1" customWidth="1"/>
    <col min="2835" max="2835" width="18" style="633" bestFit="1" customWidth="1"/>
    <col min="2836" max="2836" width="17" style="633" bestFit="1" customWidth="1"/>
    <col min="2837" max="2837" width="18" style="633" bestFit="1" customWidth="1"/>
    <col min="2838" max="2840" width="14.25" style="633" customWidth="1"/>
    <col min="2841" max="2841" width="13" style="633" customWidth="1"/>
    <col min="2842" max="2843" width="13.25" style="633" customWidth="1"/>
    <col min="2844" max="3072" width="9" style="633"/>
    <col min="3073" max="3073" width="20.125" style="633" customWidth="1"/>
    <col min="3074" max="3074" width="29" style="633" customWidth="1"/>
    <col min="3075" max="3075" width="35.625" style="633" customWidth="1"/>
    <col min="3076" max="3076" width="47.875" style="633" customWidth="1"/>
    <col min="3077" max="3077" width="13.375" style="633" customWidth="1"/>
    <col min="3078" max="3078" width="11.875" style="633" customWidth="1"/>
    <col min="3079" max="3079" width="11.25" style="633" customWidth="1"/>
    <col min="3080" max="3080" width="27.375" style="633" customWidth="1"/>
    <col min="3081" max="3081" width="6.875" style="633" customWidth="1"/>
    <col min="3082" max="3082" width="11.75" style="633" customWidth="1"/>
    <col min="3083" max="3083" width="18.25" style="633" customWidth="1"/>
    <col min="3084" max="3084" width="15.375" style="633" customWidth="1"/>
    <col min="3085" max="3085" width="14.625" style="633" customWidth="1"/>
    <col min="3086" max="3086" width="14.125" style="633" customWidth="1"/>
    <col min="3087" max="3087" width="11.25" style="633" customWidth="1"/>
    <col min="3088" max="3088" width="12.375" style="633" customWidth="1"/>
    <col min="3089" max="3089" width="16.75" style="633" bestFit="1" customWidth="1"/>
    <col min="3090" max="3090" width="16.875" style="633" bestFit="1" customWidth="1"/>
    <col min="3091" max="3091" width="18" style="633" bestFit="1" customWidth="1"/>
    <col min="3092" max="3092" width="17" style="633" bestFit="1" customWidth="1"/>
    <col min="3093" max="3093" width="18" style="633" bestFit="1" customWidth="1"/>
    <col min="3094" max="3096" width="14.25" style="633" customWidth="1"/>
    <col min="3097" max="3097" width="13" style="633" customWidth="1"/>
    <col min="3098" max="3099" width="13.25" style="633" customWidth="1"/>
    <col min="3100" max="3328" width="9" style="633"/>
    <col min="3329" max="3329" width="20.125" style="633" customWidth="1"/>
    <col min="3330" max="3330" width="29" style="633" customWidth="1"/>
    <col min="3331" max="3331" width="35.625" style="633" customWidth="1"/>
    <col min="3332" max="3332" width="47.875" style="633" customWidth="1"/>
    <col min="3333" max="3333" width="13.375" style="633" customWidth="1"/>
    <col min="3334" max="3334" width="11.875" style="633" customWidth="1"/>
    <col min="3335" max="3335" width="11.25" style="633" customWidth="1"/>
    <col min="3336" max="3336" width="27.375" style="633" customWidth="1"/>
    <col min="3337" max="3337" width="6.875" style="633" customWidth="1"/>
    <col min="3338" max="3338" width="11.75" style="633" customWidth="1"/>
    <col min="3339" max="3339" width="18.25" style="633" customWidth="1"/>
    <col min="3340" max="3340" width="15.375" style="633" customWidth="1"/>
    <col min="3341" max="3341" width="14.625" style="633" customWidth="1"/>
    <col min="3342" max="3342" width="14.125" style="633" customWidth="1"/>
    <col min="3343" max="3343" width="11.25" style="633" customWidth="1"/>
    <col min="3344" max="3344" width="12.375" style="633" customWidth="1"/>
    <col min="3345" max="3345" width="16.75" style="633" bestFit="1" customWidth="1"/>
    <col min="3346" max="3346" width="16.875" style="633" bestFit="1" customWidth="1"/>
    <col min="3347" max="3347" width="18" style="633" bestFit="1" customWidth="1"/>
    <col min="3348" max="3348" width="17" style="633" bestFit="1" customWidth="1"/>
    <col min="3349" max="3349" width="18" style="633" bestFit="1" customWidth="1"/>
    <col min="3350" max="3352" width="14.25" style="633" customWidth="1"/>
    <col min="3353" max="3353" width="13" style="633" customWidth="1"/>
    <col min="3354" max="3355" width="13.25" style="633" customWidth="1"/>
    <col min="3356" max="3584" width="9" style="633"/>
    <col min="3585" max="3585" width="20.125" style="633" customWidth="1"/>
    <col min="3586" max="3586" width="29" style="633" customWidth="1"/>
    <col min="3587" max="3587" width="35.625" style="633" customWidth="1"/>
    <col min="3588" max="3588" width="47.875" style="633" customWidth="1"/>
    <col min="3589" max="3589" width="13.375" style="633" customWidth="1"/>
    <col min="3590" max="3590" width="11.875" style="633" customWidth="1"/>
    <col min="3591" max="3591" width="11.25" style="633" customWidth="1"/>
    <col min="3592" max="3592" width="27.375" style="633" customWidth="1"/>
    <col min="3593" max="3593" width="6.875" style="633" customWidth="1"/>
    <col min="3594" max="3594" width="11.75" style="633" customWidth="1"/>
    <col min="3595" max="3595" width="18.25" style="633" customWidth="1"/>
    <col min="3596" max="3596" width="15.375" style="633" customWidth="1"/>
    <col min="3597" max="3597" width="14.625" style="633" customWidth="1"/>
    <col min="3598" max="3598" width="14.125" style="633" customWidth="1"/>
    <col min="3599" max="3599" width="11.25" style="633" customWidth="1"/>
    <col min="3600" max="3600" width="12.375" style="633" customWidth="1"/>
    <col min="3601" max="3601" width="16.75" style="633" bestFit="1" customWidth="1"/>
    <col min="3602" max="3602" width="16.875" style="633" bestFit="1" customWidth="1"/>
    <col min="3603" max="3603" width="18" style="633" bestFit="1" customWidth="1"/>
    <col min="3604" max="3604" width="17" style="633" bestFit="1" customWidth="1"/>
    <col min="3605" max="3605" width="18" style="633" bestFit="1" customWidth="1"/>
    <col min="3606" max="3608" width="14.25" style="633" customWidth="1"/>
    <col min="3609" max="3609" width="13" style="633" customWidth="1"/>
    <col min="3610" max="3611" width="13.25" style="633" customWidth="1"/>
    <col min="3612" max="3840" width="9" style="633"/>
    <col min="3841" max="3841" width="20.125" style="633" customWidth="1"/>
    <col min="3842" max="3842" width="29" style="633" customWidth="1"/>
    <col min="3843" max="3843" width="35.625" style="633" customWidth="1"/>
    <col min="3844" max="3844" width="47.875" style="633" customWidth="1"/>
    <col min="3845" max="3845" width="13.375" style="633" customWidth="1"/>
    <col min="3846" max="3846" width="11.875" style="633" customWidth="1"/>
    <col min="3847" max="3847" width="11.25" style="633" customWidth="1"/>
    <col min="3848" max="3848" width="27.375" style="633" customWidth="1"/>
    <col min="3849" max="3849" width="6.875" style="633" customWidth="1"/>
    <col min="3850" max="3850" width="11.75" style="633" customWidth="1"/>
    <col min="3851" max="3851" width="18.25" style="633" customWidth="1"/>
    <col min="3852" max="3852" width="15.375" style="633" customWidth="1"/>
    <col min="3853" max="3853" width="14.625" style="633" customWidth="1"/>
    <col min="3854" max="3854" width="14.125" style="633" customWidth="1"/>
    <col min="3855" max="3855" width="11.25" style="633" customWidth="1"/>
    <col min="3856" max="3856" width="12.375" style="633" customWidth="1"/>
    <col min="3857" max="3857" width="16.75" style="633" bestFit="1" customWidth="1"/>
    <col min="3858" max="3858" width="16.875" style="633" bestFit="1" customWidth="1"/>
    <col min="3859" max="3859" width="18" style="633" bestFit="1" customWidth="1"/>
    <col min="3860" max="3860" width="17" style="633" bestFit="1" customWidth="1"/>
    <col min="3861" max="3861" width="18" style="633" bestFit="1" customWidth="1"/>
    <col min="3862" max="3864" width="14.25" style="633" customWidth="1"/>
    <col min="3865" max="3865" width="13" style="633" customWidth="1"/>
    <col min="3866" max="3867" width="13.25" style="633" customWidth="1"/>
    <col min="3868" max="4096" width="9" style="633"/>
    <col min="4097" max="4097" width="20.125" style="633" customWidth="1"/>
    <col min="4098" max="4098" width="29" style="633" customWidth="1"/>
    <col min="4099" max="4099" width="35.625" style="633" customWidth="1"/>
    <col min="4100" max="4100" width="47.875" style="633" customWidth="1"/>
    <col min="4101" max="4101" width="13.375" style="633" customWidth="1"/>
    <col min="4102" max="4102" width="11.875" style="633" customWidth="1"/>
    <col min="4103" max="4103" width="11.25" style="633" customWidth="1"/>
    <col min="4104" max="4104" width="27.375" style="633" customWidth="1"/>
    <col min="4105" max="4105" width="6.875" style="633" customWidth="1"/>
    <col min="4106" max="4106" width="11.75" style="633" customWidth="1"/>
    <col min="4107" max="4107" width="18.25" style="633" customWidth="1"/>
    <col min="4108" max="4108" width="15.375" style="633" customWidth="1"/>
    <col min="4109" max="4109" width="14.625" style="633" customWidth="1"/>
    <col min="4110" max="4110" width="14.125" style="633" customWidth="1"/>
    <col min="4111" max="4111" width="11.25" style="633" customWidth="1"/>
    <col min="4112" max="4112" width="12.375" style="633" customWidth="1"/>
    <col min="4113" max="4113" width="16.75" style="633" bestFit="1" customWidth="1"/>
    <col min="4114" max="4114" width="16.875" style="633" bestFit="1" customWidth="1"/>
    <col min="4115" max="4115" width="18" style="633" bestFit="1" customWidth="1"/>
    <col min="4116" max="4116" width="17" style="633" bestFit="1" customWidth="1"/>
    <col min="4117" max="4117" width="18" style="633" bestFit="1" customWidth="1"/>
    <col min="4118" max="4120" width="14.25" style="633" customWidth="1"/>
    <col min="4121" max="4121" width="13" style="633" customWidth="1"/>
    <col min="4122" max="4123" width="13.25" style="633" customWidth="1"/>
    <col min="4124" max="4352" width="9" style="633"/>
    <col min="4353" max="4353" width="20.125" style="633" customWidth="1"/>
    <col min="4354" max="4354" width="29" style="633" customWidth="1"/>
    <col min="4355" max="4355" width="35.625" style="633" customWidth="1"/>
    <col min="4356" max="4356" width="47.875" style="633" customWidth="1"/>
    <col min="4357" max="4357" width="13.375" style="633" customWidth="1"/>
    <col min="4358" max="4358" width="11.875" style="633" customWidth="1"/>
    <col min="4359" max="4359" width="11.25" style="633" customWidth="1"/>
    <col min="4360" max="4360" width="27.375" style="633" customWidth="1"/>
    <col min="4361" max="4361" width="6.875" style="633" customWidth="1"/>
    <col min="4362" max="4362" width="11.75" style="633" customWidth="1"/>
    <col min="4363" max="4363" width="18.25" style="633" customWidth="1"/>
    <col min="4364" max="4364" width="15.375" style="633" customWidth="1"/>
    <col min="4365" max="4365" width="14.625" style="633" customWidth="1"/>
    <col min="4366" max="4366" width="14.125" style="633" customWidth="1"/>
    <col min="4367" max="4367" width="11.25" style="633" customWidth="1"/>
    <col min="4368" max="4368" width="12.375" style="633" customWidth="1"/>
    <col min="4369" max="4369" width="16.75" style="633" bestFit="1" customWidth="1"/>
    <col min="4370" max="4370" width="16.875" style="633" bestFit="1" customWidth="1"/>
    <col min="4371" max="4371" width="18" style="633" bestFit="1" customWidth="1"/>
    <col min="4372" max="4372" width="17" style="633" bestFit="1" customWidth="1"/>
    <col min="4373" max="4373" width="18" style="633" bestFit="1" customWidth="1"/>
    <col min="4374" max="4376" width="14.25" style="633" customWidth="1"/>
    <col min="4377" max="4377" width="13" style="633" customWidth="1"/>
    <col min="4378" max="4379" width="13.25" style="633" customWidth="1"/>
    <col min="4380" max="4608" width="9" style="633"/>
    <col min="4609" max="4609" width="20.125" style="633" customWidth="1"/>
    <col min="4610" max="4610" width="29" style="633" customWidth="1"/>
    <col min="4611" max="4611" width="35.625" style="633" customWidth="1"/>
    <col min="4612" max="4612" width="47.875" style="633" customWidth="1"/>
    <col min="4613" max="4613" width="13.375" style="633" customWidth="1"/>
    <col min="4614" max="4614" width="11.875" style="633" customWidth="1"/>
    <col min="4615" max="4615" width="11.25" style="633" customWidth="1"/>
    <col min="4616" max="4616" width="27.375" style="633" customWidth="1"/>
    <col min="4617" max="4617" width="6.875" style="633" customWidth="1"/>
    <col min="4618" max="4618" width="11.75" style="633" customWidth="1"/>
    <col min="4619" max="4619" width="18.25" style="633" customWidth="1"/>
    <col min="4620" max="4620" width="15.375" style="633" customWidth="1"/>
    <col min="4621" max="4621" width="14.625" style="633" customWidth="1"/>
    <col min="4622" max="4622" width="14.125" style="633" customWidth="1"/>
    <col min="4623" max="4623" width="11.25" style="633" customWidth="1"/>
    <col min="4624" max="4624" width="12.375" style="633" customWidth="1"/>
    <col min="4625" max="4625" width="16.75" style="633" bestFit="1" customWidth="1"/>
    <col min="4626" max="4626" width="16.875" style="633" bestFit="1" customWidth="1"/>
    <col min="4627" max="4627" width="18" style="633" bestFit="1" customWidth="1"/>
    <col min="4628" max="4628" width="17" style="633" bestFit="1" customWidth="1"/>
    <col min="4629" max="4629" width="18" style="633" bestFit="1" customWidth="1"/>
    <col min="4630" max="4632" width="14.25" style="633" customWidth="1"/>
    <col min="4633" max="4633" width="13" style="633" customWidth="1"/>
    <col min="4634" max="4635" width="13.25" style="633" customWidth="1"/>
    <col min="4636" max="4864" width="9" style="633"/>
    <col min="4865" max="4865" width="20.125" style="633" customWidth="1"/>
    <col min="4866" max="4866" width="29" style="633" customWidth="1"/>
    <col min="4867" max="4867" width="35.625" style="633" customWidth="1"/>
    <col min="4868" max="4868" width="47.875" style="633" customWidth="1"/>
    <col min="4869" max="4869" width="13.375" style="633" customWidth="1"/>
    <col min="4870" max="4870" width="11.875" style="633" customWidth="1"/>
    <col min="4871" max="4871" width="11.25" style="633" customWidth="1"/>
    <col min="4872" max="4872" width="27.375" style="633" customWidth="1"/>
    <col min="4873" max="4873" width="6.875" style="633" customWidth="1"/>
    <col min="4874" max="4874" width="11.75" style="633" customWidth="1"/>
    <col min="4875" max="4875" width="18.25" style="633" customWidth="1"/>
    <col min="4876" max="4876" width="15.375" style="633" customWidth="1"/>
    <col min="4877" max="4877" width="14.625" style="633" customWidth="1"/>
    <col min="4878" max="4878" width="14.125" style="633" customWidth="1"/>
    <col min="4879" max="4879" width="11.25" style="633" customWidth="1"/>
    <col min="4880" max="4880" width="12.375" style="633" customWidth="1"/>
    <col min="4881" max="4881" width="16.75" style="633" bestFit="1" customWidth="1"/>
    <col min="4882" max="4882" width="16.875" style="633" bestFit="1" customWidth="1"/>
    <col min="4883" max="4883" width="18" style="633" bestFit="1" customWidth="1"/>
    <col min="4884" max="4884" width="17" style="633" bestFit="1" customWidth="1"/>
    <col min="4885" max="4885" width="18" style="633" bestFit="1" customWidth="1"/>
    <col min="4886" max="4888" width="14.25" style="633" customWidth="1"/>
    <col min="4889" max="4889" width="13" style="633" customWidth="1"/>
    <col min="4890" max="4891" width="13.25" style="633" customWidth="1"/>
    <col min="4892" max="5120" width="9" style="633"/>
    <col min="5121" max="5121" width="20.125" style="633" customWidth="1"/>
    <col min="5122" max="5122" width="29" style="633" customWidth="1"/>
    <col min="5123" max="5123" width="35.625" style="633" customWidth="1"/>
    <col min="5124" max="5124" width="47.875" style="633" customWidth="1"/>
    <col min="5125" max="5125" width="13.375" style="633" customWidth="1"/>
    <col min="5126" max="5126" width="11.875" style="633" customWidth="1"/>
    <col min="5127" max="5127" width="11.25" style="633" customWidth="1"/>
    <col min="5128" max="5128" width="27.375" style="633" customWidth="1"/>
    <col min="5129" max="5129" width="6.875" style="633" customWidth="1"/>
    <col min="5130" max="5130" width="11.75" style="633" customWidth="1"/>
    <col min="5131" max="5131" width="18.25" style="633" customWidth="1"/>
    <col min="5132" max="5132" width="15.375" style="633" customWidth="1"/>
    <col min="5133" max="5133" width="14.625" style="633" customWidth="1"/>
    <col min="5134" max="5134" width="14.125" style="633" customWidth="1"/>
    <col min="5135" max="5135" width="11.25" style="633" customWidth="1"/>
    <col min="5136" max="5136" width="12.375" style="633" customWidth="1"/>
    <col min="5137" max="5137" width="16.75" style="633" bestFit="1" customWidth="1"/>
    <col min="5138" max="5138" width="16.875" style="633" bestFit="1" customWidth="1"/>
    <col min="5139" max="5139" width="18" style="633" bestFit="1" customWidth="1"/>
    <col min="5140" max="5140" width="17" style="633" bestFit="1" customWidth="1"/>
    <col min="5141" max="5141" width="18" style="633" bestFit="1" customWidth="1"/>
    <col min="5142" max="5144" width="14.25" style="633" customWidth="1"/>
    <col min="5145" max="5145" width="13" style="633" customWidth="1"/>
    <col min="5146" max="5147" width="13.25" style="633" customWidth="1"/>
    <col min="5148" max="5376" width="9" style="633"/>
    <col min="5377" max="5377" width="20.125" style="633" customWidth="1"/>
    <col min="5378" max="5378" width="29" style="633" customWidth="1"/>
    <col min="5379" max="5379" width="35.625" style="633" customWidth="1"/>
    <col min="5380" max="5380" width="47.875" style="633" customWidth="1"/>
    <col min="5381" max="5381" width="13.375" style="633" customWidth="1"/>
    <col min="5382" max="5382" width="11.875" style="633" customWidth="1"/>
    <col min="5383" max="5383" width="11.25" style="633" customWidth="1"/>
    <col min="5384" max="5384" width="27.375" style="633" customWidth="1"/>
    <col min="5385" max="5385" width="6.875" style="633" customWidth="1"/>
    <col min="5386" max="5386" width="11.75" style="633" customWidth="1"/>
    <col min="5387" max="5387" width="18.25" style="633" customWidth="1"/>
    <col min="5388" max="5388" width="15.375" style="633" customWidth="1"/>
    <col min="5389" max="5389" width="14.625" style="633" customWidth="1"/>
    <col min="5390" max="5390" width="14.125" style="633" customWidth="1"/>
    <col min="5391" max="5391" width="11.25" style="633" customWidth="1"/>
    <col min="5392" max="5392" width="12.375" style="633" customWidth="1"/>
    <col min="5393" max="5393" width="16.75" style="633" bestFit="1" customWidth="1"/>
    <col min="5394" max="5394" width="16.875" style="633" bestFit="1" customWidth="1"/>
    <col min="5395" max="5395" width="18" style="633" bestFit="1" customWidth="1"/>
    <col min="5396" max="5396" width="17" style="633" bestFit="1" customWidth="1"/>
    <col min="5397" max="5397" width="18" style="633" bestFit="1" customWidth="1"/>
    <col min="5398" max="5400" width="14.25" style="633" customWidth="1"/>
    <col min="5401" max="5401" width="13" style="633" customWidth="1"/>
    <col min="5402" max="5403" width="13.25" style="633" customWidth="1"/>
    <col min="5404" max="5632" width="9" style="633"/>
    <col min="5633" max="5633" width="20.125" style="633" customWidth="1"/>
    <col min="5634" max="5634" width="29" style="633" customWidth="1"/>
    <col min="5635" max="5635" width="35.625" style="633" customWidth="1"/>
    <col min="5636" max="5636" width="47.875" style="633" customWidth="1"/>
    <col min="5637" max="5637" width="13.375" style="633" customWidth="1"/>
    <col min="5638" max="5638" width="11.875" style="633" customWidth="1"/>
    <col min="5639" max="5639" width="11.25" style="633" customWidth="1"/>
    <col min="5640" max="5640" width="27.375" style="633" customWidth="1"/>
    <col min="5641" max="5641" width="6.875" style="633" customWidth="1"/>
    <col min="5642" max="5642" width="11.75" style="633" customWidth="1"/>
    <col min="5643" max="5643" width="18.25" style="633" customWidth="1"/>
    <col min="5644" max="5644" width="15.375" style="633" customWidth="1"/>
    <col min="5645" max="5645" width="14.625" style="633" customWidth="1"/>
    <col min="5646" max="5646" width="14.125" style="633" customWidth="1"/>
    <col min="5647" max="5647" width="11.25" style="633" customWidth="1"/>
    <col min="5648" max="5648" width="12.375" style="633" customWidth="1"/>
    <col min="5649" max="5649" width="16.75" style="633" bestFit="1" customWidth="1"/>
    <col min="5650" max="5650" width="16.875" style="633" bestFit="1" customWidth="1"/>
    <col min="5651" max="5651" width="18" style="633" bestFit="1" customWidth="1"/>
    <col min="5652" max="5652" width="17" style="633" bestFit="1" customWidth="1"/>
    <col min="5653" max="5653" width="18" style="633" bestFit="1" customWidth="1"/>
    <col min="5654" max="5656" width="14.25" style="633" customWidth="1"/>
    <col min="5657" max="5657" width="13" style="633" customWidth="1"/>
    <col min="5658" max="5659" width="13.25" style="633" customWidth="1"/>
    <col min="5660" max="5888" width="9" style="633"/>
    <col min="5889" max="5889" width="20.125" style="633" customWidth="1"/>
    <col min="5890" max="5890" width="29" style="633" customWidth="1"/>
    <col min="5891" max="5891" width="35.625" style="633" customWidth="1"/>
    <col min="5892" max="5892" width="47.875" style="633" customWidth="1"/>
    <col min="5893" max="5893" width="13.375" style="633" customWidth="1"/>
    <col min="5894" max="5894" width="11.875" style="633" customWidth="1"/>
    <col min="5895" max="5895" width="11.25" style="633" customWidth="1"/>
    <col min="5896" max="5896" width="27.375" style="633" customWidth="1"/>
    <col min="5897" max="5897" width="6.875" style="633" customWidth="1"/>
    <col min="5898" max="5898" width="11.75" style="633" customWidth="1"/>
    <col min="5899" max="5899" width="18.25" style="633" customWidth="1"/>
    <col min="5900" max="5900" width="15.375" style="633" customWidth="1"/>
    <col min="5901" max="5901" width="14.625" style="633" customWidth="1"/>
    <col min="5902" max="5902" width="14.125" style="633" customWidth="1"/>
    <col min="5903" max="5903" width="11.25" style="633" customWidth="1"/>
    <col min="5904" max="5904" width="12.375" style="633" customWidth="1"/>
    <col min="5905" max="5905" width="16.75" style="633" bestFit="1" customWidth="1"/>
    <col min="5906" max="5906" width="16.875" style="633" bestFit="1" customWidth="1"/>
    <col min="5907" max="5907" width="18" style="633" bestFit="1" customWidth="1"/>
    <col min="5908" max="5908" width="17" style="633" bestFit="1" customWidth="1"/>
    <col min="5909" max="5909" width="18" style="633" bestFit="1" customWidth="1"/>
    <col min="5910" max="5912" width="14.25" style="633" customWidth="1"/>
    <col min="5913" max="5913" width="13" style="633" customWidth="1"/>
    <col min="5914" max="5915" width="13.25" style="633" customWidth="1"/>
    <col min="5916" max="6144" width="9" style="633"/>
    <col min="6145" max="6145" width="20.125" style="633" customWidth="1"/>
    <col min="6146" max="6146" width="29" style="633" customWidth="1"/>
    <col min="6147" max="6147" width="35.625" style="633" customWidth="1"/>
    <col min="6148" max="6148" width="47.875" style="633" customWidth="1"/>
    <col min="6149" max="6149" width="13.375" style="633" customWidth="1"/>
    <col min="6150" max="6150" width="11.875" style="633" customWidth="1"/>
    <col min="6151" max="6151" width="11.25" style="633" customWidth="1"/>
    <col min="6152" max="6152" width="27.375" style="633" customWidth="1"/>
    <col min="6153" max="6153" width="6.875" style="633" customWidth="1"/>
    <col min="6154" max="6154" width="11.75" style="633" customWidth="1"/>
    <col min="6155" max="6155" width="18.25" style="633" customWidth="1"/>
    <col min="6156" max="6156" width="15.375" style="633" customWidth="1"/>
    <col min="6157" max="6157" width="14.625" style="633" customWidth="1"/>
    <col min="6158" max="6158" width="14.125" style="633" customWidth="1"/>
    <col min="6159" max="6159" width="11.25" style="633" customWidth="1"/>
    <col min="6160" max="6160" width="12.375" style="633" customWidth="1"/>
    <col min="6161" max="6161" width="16.75" style="633" bestFit="1" customWidth="1"/>
    <col min="6162" max="6162" width="16.875" style="633" bestFit="1" customWidth="1"/>
    <col min="6163" max="6163" width="18" style="633" bestFit="1" customWidth="1"/>
    <col min="6164" max="6164" width="17" style="633" bestFit="1" customWidth="1"/>
    <col min="6165" max="6165" width="18" style="633" bestFit="1" customWidth="1"/>
    <col min="6166" max="6168" width="14.25" style="633" customWidth="1"/>
    <col min="6169" max="6169" width="13" style="633" customWidth="1"/>
    <col min="6170" max="6171" width="13.25" style="633" customWidth="1"/>
    <col min="6172" max="6400" width="9" style="633"/>
    <col min="6401" max="6401" width="20.125" style="633" customWidth="1"/>
    <col min="6402" max="6402" width="29" style="633" customWidth="1"/>
    <col min="6403" max="6403" width="35.625" style="633" customWidth="1"/>
    <col min="6404" max="6404" width="47.875" style="633" customWidth="1"/>
    <col min="6405" max="6405" width="13.375" style="633" customWidth="1"/>
    <col min="6406" max="6406" width="11.875" style="633" customWidth="1"/>
    <col min="6407" max="6407" width="11.25" style="633" customWidth="1"/>
    <col min="6408" max="6408" width="27.375" style="633" customWidth="1"/>
    <col min="6409" max="6409" width="6.875" style="633" customWidth="1"/>
    <col min="6410" max="6410" width="11.75" style="633" customWidth="1"/>
    <col min="6411" max="6411" width="18.25" style="633" customWidth="1"/>
    <col min="6412" max="6412" width="15.375" style="633" customWidth="1"/>
    <col min="6413" max="6413" width="14.625" style="633" customWidth="1"/>
    <col min="6414" max="6414" width="14.125" style="633" customWidth="1"/>
    <col min="6415" max="6415" width="11.25" style="633" customWidth="1"/>
    <col min="6416" max="6416" width="12.375" style="633" customWidth="1"/>
    <col min="6417" max="6417" width="16.75" style="633" bestFit="1" customWidth="1"/>
    <col min="6418" max="6418" width="16.875" style="633" bestFit="1" customWidth="1"/>
    <col min="6419" max="6419" width="18" style="633" bestFit="1" customWidth="1"/>
    <col min="6420" max="6420" width="17" style="633" bestFit="1" customWidth="1"/>
    <col min="6421" max="6421" width="18" style="633" bestFit="1" customWidth="1"/>
    <col min="6422" max="6424" width="14.25" style="633" customWidth="1"/>
    <col min="6425" max="6425" width="13" style="633" customWidth="1"/>
    <col min="6426" max="6427" width="13.25" style="633" customWidth="1"/>
    <col min="6428" max="6656" width="9" style="633"/>
    <col min="6657" max="6657" width="20.125" style="633" customWidth="1"/>
    <col min="6658" max="6658" width="29" style="633" customWidth="1"/>
    <col min="6659" max="6659" width="35.625" style="633" customWidth="1"/>
    <col min="6660" max="6660" width="47.875" style="633" customWidth="1"/>
    <col min="6661" max="6661" width="13.375" style="633" customWidth="1"/>
    <col min="6662" max="6662" width="11.875" style="633" customWidth="1"/>
    <col min="6663" max="6663" width="11.25" style="633" customWidth="1"/>
    <col min="6664" max="6664" width="27.375" style="633" customWidth="1"/>
    <col min="6665" max="6665" width="6.875" style="633" customWidth="1"/>
    <col min="6666" max="6666" width="11.75" style="633" customWidth="1"/>
    <col min="6667" max="6667" width="18.25" style="633" customWidth="1"/>
    <col min="6668" max="6668" width="15.375" style="633" customWidth="1"/>
    <col min="6669" max="6669" width="14.625" style="633" customWidth="1"/>
    <col min="6670" max="6670" width="14.125" style="633" customWidth="1"/>
    <col min="6671" max="6671" width="11.25" style="633" customWidth="1"/>
    <col min="6672" max="6672" width="12.375" style="633" customWidth="1"/>
    <col min="6673" max="6673" width="16.75" style="633" bestFit="1" customWidth="1"/>
    <col min="6674" max="6674" width="16.875" style="633" bestFit="1" customWidth="1"/>
    <col min="6675" max="6675" width="18" style="633" bestFit="1" customWidth="1"/>
    <col min="6676" max="6676" width="17" style="633" bestFit="1" customWidth="1"/>
    <col min="6677" max="6677" width="18" style="633" bestFit="1" customWidth="1"/>
    <col min="6678" max="6680" width="14.25" style="633" customWidth="1"/>
    <col min="6681" max="6681" width="13" style="633" customWidth="1"/>
    <col min="6682" max="6683" width="13.25" style="633" customWidth="1"/>
    <col min="6684" max="6912" width="9" style="633"/>
    <col min="6913" max="6913" width="20.125" style="633" customWidth="1"/>
    <col min="6914" max="6914" width="29" style="633" customWidth="1"/>
    <col min="6915" max="6915" width="35.625" style="633" customWidth="1"/>
    <col min="6916" max="6916" width="47.875" style="633" customWidth="1"/>
    <col min="6917" max="6917" width="13.375" style="633" customWidth="1"/>
    <col min="6918" max="6918" width="11.875" style="633" customWidth="1"/>
    <col min="6919" max="6919" width="11.25" style="633" customWidth="1"/>
    <col min="6920" max="6920" width="27.375" style="633" customWidth="1"/>
    <col min="6921" max="6921" width="6.875" style="633" customWidth="1"/>
    <col min="6922" max="6922" width="11.75" style="633" customWidth="1"/>
    <col min="6923" max="6923" width="18.25" style="633" customWidth="1"/>
    <col min="6924" max="6924" width="15.375" style="633" customWidth="1"/>
    <col min="6925" max="6925" width="14.625" style="633" customWidth="1"/>
    <col min="6926" max="6926" width="14.125" style="633" customWidth="1"/>
    <col min="6927" max="6927" width="11.25" style="633" customWidth="1"/>
    <col min="6928" max="6928" width="12.375" style="633" customWidth="1"/>
    <col min="6929" max="6929" width="16.75" style="633" bestFit="1" customWidth="1"/>
    <col min="6930" max="6930" width="16.875" style="633" bestFit="1" customWidth="1"/>
    <col min="6931" max="6931" width="18" style="633" bestFit="1" customWidth="1"/>
    <col min="6932" max="6932" width="17" style="633" bestFit="1" customWidth="1"/>
    <col min="6933" max="6933" width="18" style="633" bestFit="1" customWidth="1"/>
    <col min="6934" max="6936" width="14.25" style="633" customWidth="1"/>
    <col min="6937" max="6937" width="13" style="633" customWidth="1"/>
    <col min="6938" max="6939" width="13.25" style="633" customWidth="1"/>
    <col min="6940" max="7168" width="9" style="633"/>
    <col min="7169" max="7169" width="20.125" style="633" customWidth="1"/>
    <col min="7170" max="7170" width="29" style="633" customWidth="1"/>
    <col min="7171" max="7171" width="35.625" style="633" customWidth="1"/>
    <col min="7172" max="7172" width="47.875" style="633" customWidth="1"/>
    <col min="7173" max="7173" width="13.375" style="633" customWidth="1"/>
    <col min="7174" max="7174" width="11.875" style="633" customWidth="1"/>
    <col min="7175" max="7175" width="11.25" style="633" customWidth="1"/>
    <col min="7176" max="7176" width="27.375" style="633" customWidth="1"/>
    <col min="7177" max="7177" width="6.875" style="633" customWidth="1"/>
    <col min="7178" max="7178" width="11.75" style="633" customWidth="1"/>
    <col min="7179" max="7179" width="18.25" style="633" customWidth="1"/>
    <col min="7180" max="7180" width="15.375" style="633" customWidth="1"/>
    <col min="7181" max="7181" width="14.625" style="633" customWidth="1"/>
    <col min="7182" max="7182" width="14.125" style="633" customWidth="1"/>
    <col min="7183" max="7183" width="11.25" style="633" customWidth="1"/>
    <col min="7184" max="7184" width="12.375" style="633" customWidth="1"/>
    <col min="7185" max="7185" width="16.75" style="633" bestFit="1" customWidth="1"/>
    <col min="7186" max="7186" width="16.875" style="633" bestFit="1" customWidth="1"/>
    <col min="7187" max="7187" width="18" style="633" bestFit="1" customWidth="1"/>
    <col min="7188" max="7188" width="17" style="633" bestFit="1" customWidth="1"/>
    <col min="7189" max="7189" width="18" style="633" bestFit="1" customWidth="1"/>
    <col min="7190" max="7192" width="14.25" style="633" customWidth="1"/>
    <col min="7193" max="7193" width="13" style="633" customWidth="1"/>
    <col min="7194" max="7195" width="13.25" style="633" customWidth="1"/>
    <col min="7196" max="7424" width="9" style="633"/>
    <col min="7425" max="7425" width="20.125" style="633" customWidth="1"/>
    <col min="7426" max="7426" width="29" style="633" customWidth="1"/>
    <col min="7427" max="7427" width="35.625" style="633" customWidth="1"/>
    <col min="7428" max="7428" width="47.875" style="633" customWidth="1"/>
    <col min="7429" max="7429" width="13.375" style="633" customWidth="1"/>
    <col min="7430" max="7430" width="11.875" style="633" customWidth="1"/>
    <col min="7431" max="7431" width="11.25" style="633" customWidth="1"/>
    <col min="7432" max="7432" width="27.375" style="633" customWidth="1"/>
    <col min="7433" max="7433" width="6.875" style="633" customWidth="1"/>
    <col min="7434" max="7434" width="11.75" style="633" customWidth="1"/>
    <col min="7435" max="7435" width="18.25" style="633" customWidth="1"/>
    <col min="7436" max="7436" width="15.375" style="633" customWidth="1"/>
    <col min="7437" max="7437" width="14.625" style="633" customWidth="1"/>
    <col min="7438" max="7438" width="14.125" style="633" customWidth="1"/>
    <col min="7439" max="7439" width="11.25" style="633" customWidth="1"/>
    <col min="7440" max="7440" width="12.375" style="633" customWidth="1"/>
    <col min="7441" max="7441" width="16.75" style="633" bestFit="1" customWidth="1"/>
    <col min="7442" max="7442" width="16.875" style="633" bestFit="1" customWidth="1"/>
    <col min="7443" max="7443" width="18" style="633" bestFit="1" customWidth="1"/>
    <col min="7444" max="7444" width="17" style="633" bestFit="1" customWidth="1"/>
    <col min="7445" max="7445" width="18" style="633" bestFit="1" customWidth="1"/>
    <col min="7446" max="7448" width="14.25" style="633" customWidth="1"/>
    <col min="7449" max="7449" width="13" style="633" customWidth="1"/>
    <col min="7450" max="7451" width="13.25" style="633" customWidth="1"/>
    <col min="7452" max="7680" width="9" style="633"/>
    <col min="7681" max="7681" width="20.125" style="633" customWidth="1"/>
    <col min="7682" max="7682" width="29" style="633" customWidth="1"/>
    <col min="7683" max="7683" width="35.625" style="633" customWidth="1"/>
    <col min="7684" max="7684" width="47.875" style="633" customWidth="1"/>
    <col min="7685" max="7685" width="13.375" style="633" customWidth="1"/>
    <col min="7686" max="7686" width="11.875" style="633" customWidth="1"/>
    <col min="7687" max="7687" width="11.25" style="633" customWidth="1"/>
    <col min="7688" max="7688" width="27.375" style="633" customWidth="1"/>
    <col min="7689" max="7689" width="6.875" style="633" customWidth="1"/>
    <col min="7690" max="7690" width="11.75" style="633" customWidth="1"/>
    <col min="7691" max="7691" width="18.25" style="633" customWidth="1"/>
    <col min="7692" max="7692" width="15.375" style="633" customWidth="1"/>
    <col min="7693" max="7693" width="14.625" style="633" customWidth="1"/>
    <col min="7694" max="7694" width="14.125" style="633" customWidth="1"/>
    <col min="7695" max="7695" width="11.25" style="633" customWidth="1"/>
    <col min="7696" max="7696" width="12.375" style="633" customWidth="1"/>
    <col min="7697" max="7697" width="16.75" style="633" bestFit="1" customWidth="1"/>
    <col min="7698" max="7698" width="16.875" style="633" bestFit="1" customWidth="1"/>
    <col min="7699" max="7699" width="18" style="633" bestFit="1" customWidth="1"/>
    <col min="7700" max="7700" width="17" style="633" bestFit="1" customWidth="1"/>
    <col min="7701" max="7701" width="18" style="633" bestFit="1" customWidth="1"/>
    <col min="7702" max="7704" width="14.25" style="633" customWidth="1"/>
    <col min="7705" max="7705" width="13" style="633" customWidth="1"/>
    <col min="7706" max="7707" width="13.25" style="633" customWidth="1"/>
    <col min="7708" max="7936" width="9" style="633"/>
    <col min="7937" max="7937" width="20.125" style="633" customWidth="1"/>
    <col min="7938" max="7938" width="29" style="633" customWidth="1"/>
    <col min="7939" max="7939" width="35.625" style="633" customWidth="1"/>
    <col min="7940" max="7940" width="47.875" style="633" customWidth="1"/>
    <col min="7941" max="7941" width="13.375" style="633" customWidth="1"/>
    <col min="7942" max="7942" width="11.875" style="633" customWidth="1"/>
    <col min="7943" max="7943" width="11.25" style="633" customWidth="1"/>
    <col min="7944" max="7944" width="27.375" style="633" customWidth="1"/>
    <col min="7945" max="7945" width="6.875" style="633" customWidth="1"/>
    <col min="7946" max="7946" width="11.75" style="633" customWidth="1"/>
    <col min="7947" max="7947" width="18.25" style="633" customWidth="1"/>
    <col min="7948" max="7948" width="15.375" style="633" customWidth="1"/>
    <col min="7949" max="7949" width="14.625" style="633" customWidth="1"/>
    <col min="7950" max="7950" width="14.125" style="633" customWidth="1"/>
    <col min="7951" max="7951" width="11.25" style="633" customWidth="1"/>
    <col min="7952" max="7952" width="12.375" style="633" customWidth="1"/>
    <col min="7953" max="7953" width="16.75" style="633" bestFit="1" customWidth="1"/>
    <col min="7954" max="7954" width="16.875" style="633" bestFit="1" customWidth="1"/>
    <col min="7955" max="7955" width="18" style="633" bestFit="1" customWidth="1"/>
    <col min="7956" max="7956" width="17" style="633" bestFit="1" customWidth="1"/>
    <col min="7957" max="7957" width="18" style="633" bestFit="1" customWidth="1"/>
    <col min="7958" max="7960" width="14.25" style="633" customWidth="1"/>
    <col min="7961" max="7961" width="13" style="633" customWidth="1"/>
    <col min="7962" max="7963" width="13.25" style="633" customWidth="1"/>
    <col min="7964" max="8192" width="9" style="633"/>
    <col min="8193" max="8193" width="20.125" style="633" customWidth="1"/>
    <col min="8194" max="8194" width="29" style="633" customWidth="1"/>
    <col min="8195" max="8195" width="35.625" style="633" customWidth="1"/>
    <col min="8196" max="8196" width="47.875" style="633" customWidth="1"/>
    <col min="8197" max="8197" width="13.375" style="633" customWidth="1"/>
    <col min="8198" max="8198" width="11.875" style="633" customWidth="1"/>
    <col min="8199" max="8199" width="11.25" style="633" customWidth="1"/>
    <col min="8200" max="8200" width="27.375" style="633" customWidth="1"/>
    <col min="8201" max="8201" width="6.875" style="633" customWidth="1"/>
    <col min="8202" max="8202" width="11.75" style="633" customWidth="1"/>
    <col min="8203" max="8203" width="18.25" style="633" customWidth="1"/>
    <col min="8204" max="8204" width="15.375" style="633" customWidth="1"/>
    <col min="8205" max="8205" width="14.625" style="633" customWidth="1"/>
    <col min="8206" max="8206" width="14.125" style="633" customWidth="1"/>
    <col min="8207" max="8207" width="11.25" style="633" customWidth="1"/>
    <col min="8208" max="8208" width="12.375" style="633" customWidth="1"/>
    <col min="8209" max="8209" width="16.75" style="633" bestFit="1" customWidth="1"/>
    <col min="8210" max="8210" width="16.875" style="633" bestFit="1" customWidth="1"/>
    <col min="8211" max="8211" width="18" style="633" bestFit="1" customWidth="1"/>
    <col min="8212" max="8212" width="17" style="633" bestFit="1" customWidth="1"/>
    <col min="8213" max="8213" width="18" style="633" bestFit="1" customWidth="1"/>
    <col min="8214" max="8216" width="14.25" style="633" customWidth="1"/>
    <col min="8217" max="8217" width="13" style="633" customWidth="1"/>
    <col min="8218" max="8219" width="13.25" style="633" customWidth="1"/>
    <col min="8220" max="8448" width="9" style="633"/>
    <col min="8449" max="8449" width="20.125" style="633" customWidth="1"/>
    <col min="8450" max="8450" width="29" style="633" customWidth="1"/>
    <col min="8451" max="8451" width="35.625" style="633" customWidth="1"/>
    <col min="8452" max="8452" width="47.875" style="633" customWidth="1"/>
    <col min="8453" max="8453" width="13.375" style="633" customWidth="1"/>
    <col min="8454" max="8454" width="11.875" style="633" customWidth="1"/>
    <col min="8455" max="8455" width="11.25" style="633" customWidth="1"/>
    <col min="8456" max="8456" width="27.375" style="633" customWidth="1"/>
    <col min="8457" max="8457" width="6.875" style="633" customWidth="1"/>
    <col min="8458" max="8458" width="11.75" style="633" customWidth="1"/>
    <col min="8459" max="8459" width="18.25" style="633" customWidth="1"/>
    <col min="8460" max="8460" width="15.375" style="633" customWidth="1"/>
    <col min="8461" max="8461" width="14.625" style="633" customWidth="1"/>
    <col min="8462" max="8462" width="14.125" style="633" customWidth="1"/>
    <col min="8463" max="8463" width="11.25" style="633" customWidth="1"/>
    <col min="8464" max="8464" width="12.375" style="633" customWidth="1"/>
    <col min="8465" max="8465" width="16.75" style="633" bestFit="1" customWidth="1"/>
    <col min="8466" max="8466" width="16.875" style="633" bestFit="1" customWidth="1"/>
    <col min="8467" max="8467" width="18" style="633" bestFit="1" customWidth="1"/>
    <col min="8468" max="8468" width="17" style="633" bestFit="1" customWidth="1"/>
    <col min="8469" max="8469" width="18" style="633" bestFit="1" customWidth="1"/>
    <col min="8470" max="8472" width="14.25" style="633" customWidth="1"/>
    <col min="8473" max="8473" width="13" style="633" customWidth="1"/>
    <col min="8474" max="8475" width="13.25" style="633" customWidth="1"/>
    <col min="8476" max="8704" width="9" style="633"/>
    <col min="8705" max="8705" width="20.125" style="633" customWidth="1"/>
    <col min="8706" max="8706" width="29" style="633" customWidth="1"/>
    <col min="8707" max="8707" width="35.625" style="633" customWidth="1"/>
    <col min="8708" max="8708" width="47.875" style="633" customWidth="1"/>
    <col min="8709" max="8709" width="13.375" style="633" customWidth="1"/>
    <col min="8710" max="8710" width="11.875" style="633" customWidth="1"/>
    <col min="8711" max="8711" width="11.25" style="633" customWidth="1"/>
    <col min="8712" max="8712" width="27.375" style="633" customWidth="1"/>
    <col min="8713" max="8713" width="6.875" style="633" customWidth="1"/>
    <col min="8714" max="8714" width="11.75" style="633" customWidth="1"/>
    <col min="8715" max="8715" width="18.25" style="633" customWidth="1"/>
    <col min="8716" max="8716" width="15.375" style="633" customWidth="1"/>
    <col min="8717" max="8717" width="14.625" style="633" customWidth="1"/>
    <col min="8718" max="8718" width="14.125" style="633" customWidth="1"/>
    <col min="8719" max="8719" width="11.25" style="633" customWidth="1"/>
    <col min="8720" max="8720" width="12.375" style="633" customWidth="1"/>
    <col min="8721" max="8721" width="16.75" style="633" bestFit="1" customWidth="1"/>
    <col min="8722" max="8722" width="16.875" style="633" bestFit="1" customWidth="1"/>
    <col min="8723" max="8723" width="18" style="633" bestFit="1" customWidth="1"/>
    <col min="8724" max="8724" width="17" style="633" bestFit="1" customWidth="1"/>
    <col min="8725" max="8725" width="18" style="633" bestFit="1" customWidth="1"/>
    <col min="8726" max="8728" width="14.25" style="633" customWidth="1"/>
    <col min="8729" max="8729" width="13" style="633" customWidth="1"/>
    <col min="8730" max="8731" width="13.25" style="633" customWidth="1"/>
    <col min="8732" max="8960" width="9" style="633"/>
    <col min="8961" max="8961" width="20.125" style="633" customWidth="1"/>
    <col min="8962" max="8962" width="29" style="633" customWidth="1"/>
    <col min="8963" max="8963" width="35.625" style="633" customWidth="1"/>
    <col min="8964" max="8964" width="47.875" style="633" customWidth="1"/>
    <col min="8965" max="8965" width="13.375" style="633" customWidth="1"/>
    <col min="8966" max="8966" width="11.875" style="633" customWidth="1"/>
    <col min="8967" max="8967" width="11.25" style="633" customWidth="1"/>
    <col min="8968" max="8968" width="27.375" style="633" customWidth="1"/>
    <col min="8969" max="8969" width="6.875" style="633" customWidth="1"/>
    <col min="8970" max="8970" width="11.75" style="633" customWidth="1"/>
    <col min="8971" max="8971" width="18.25" style="633" customWidth="1"/>
    <col min="8972" max="8972" width="15.375" style="633" customWidth="1"/>
    <col min="8973" max="8973" width="14.625" style="633" customWidth="1"/>
    <col min="8974" max="8974" width="14.125" style="633" customWidth="1"/>
    <col min="8975" max="8975" width="11.25" style="633" customWidth="1"/>
    <col min="8976" max="8976" width="12.375" style="633" customWidth="1"/>
    <col min="8977" max="8977" width="16.75" style="633" bestFit="1" customWidth="1"/>
    <col min="8978" max="8978" width="16.875" style="633" bestFit="1" customWidth="1"/>
    <col min="8979" max="8979" width="18" style="633" bestFit="1" customWidth="1"/>
    <col min="8980" max="8980" width="17" style="633" bestFit="1" customWidth="1"/>
    <col min="8981" max="8981" width="18" style="633" bestFit="1" customWidth="1"/>
    <col min="8982" max="8984" width="14.25" style="633" customWidth="1"/>
    <col min="8985" max="8985" width="13" style="633" customWidth="1"/>
    <col min="8986" max="8987" width="13.25" style="633" customWidth="1"/>
    <col min="8988" max="9216" width="9" style="633"/>
    <col min="9217" max="9217" width="20.125" style="633" customWidth="1"/>
    <col min="9218" max="9218" width="29" style="633" customWidth="1"/>
    <col min="9219" max="9219" width="35.625" style="633" customWidth="1"/>
    <col min="9220" max="9220" width="47.875" style="633" customWidth="1"/>
    <col min="9221" max="9221" width="13.375" style="633" customWidth="1"/>
    <col min="9222" max="9222" width="11.875" style="633" customWidth="1"/>
    <col min="9223" max="9223" width="11.25" style="633" customWidth="1"/>
    <col min="9224" max="9224" width="27.375" style="633" customWidth="1"/>
    <col min="9225" max="9225" width="6.875" style="633" customWidth="1"/>
    <col min="9226" max="9226" width="11.75" style="633" customWidth="1"/>
    <col min="9227" max="9227" width="18.25" style="633" customWidth="1"/>
    <col min="9228" max="9228" width="15.375" style="633" customWidth="1"/>
    <col min="9229" max="9229" width="14.625" style="633" customWidth="1"/>
    <col min="9230" max="9230" width="14.125" style="633" customWidth="1"/>
    <col min="9231" max="9231" width="11.25" style="633" customWidth="1"/>
    <col min="9232" max="9232" width="12.375" style="633" customWidth="1"/>
    <col min="9233" max="9233" width="16.75" style="633" bestFit="1" customWidth="1"/>
    <col min="9234" max="9234" width="16.875" style="633" bestFit="1" customWidth="1"/>
    <col min="9235" max="9235" width="18" style="633" bestFit="1" customWidth="1"/>
    <col min="9236" max="9236" width="17" style="633" bestFit="1" customWidth="1"/>
    <col min="9237" max="9237" width="18" style="633" bestFit="1" customWidth="1"/>
    <col min="9238" max="9240" width="14.25" style="633" customWidth="1"/>
    <col min="9241" max="9241" width="13" style="633" customWidth="1"/>
    <col min="9242" max="9243" width="13.25" style="633" customWidth="1"/>
    <col min="9244" max="9472" width="9" style="633"/>
    <col min="9473" max="9473" width="20.125" style="633" customWidth="1"/>
    <col min="9474" max="9474" width="29" style="633" customWidth="1"/>
    <col min="9475" max="9475" width="35.625" style="633" customWidth="1"/>
    <col min="9476" max="9476" width="47.875" style="633" customWidth="1"/>
    <col min="9477" max="9477" width="13.375" style="633" customWidth="1"/>
    <col min="9478" max="9478" width="11.875" style="633" customWidth="1"/>
    <col min="9479" max="9479" width="11.25" style="633" customWidth="1"/>
    <col min="9480" max="9480" width="27.375" style="633" customWidth="1"/>
    <col min="9481" max="9481" width="6.875" style="633" customWidth="1"/>
    <col min="9482" max="9482" width="11.75" style="633" customWidth="1"/>
    <col min="9483" max="9483" width="18.25" style="633" customWidth="1"/>
    <col min="9484" max="9484" width="15.375" style="633" customWidth="1"/>
    <col min="9485" max="9485" width="14.625" style="633" customWidth="1"/>
    <col min="9486" max="9486" width="14.125" style="633" customWidth="1"/>
    <col min="9487" max="9487" width="11.25" style="633" customWidth="1"/>
    <col min="9488" max="9488" width="12.375" style="633" customWidth="1"/>
    <col min="9489" max="9489" width="16.75" style="633" bestFit="1" customWidth="1"/>
    <col min="9490" max="9490" width="16.875" style="633" bestFit="1" customWidth="1"/>
    <col min="9491" max="9491" width="18" style="633" bestFit="1" customWidth="1"/>
    <col min="9492" max="9492" width="17" style="633" bestFit="1" customWidth="1"/>
    <col min="9493" max="9493" width="18" style="633" bestFit="1" customWidth="1"/>
    <col min="9494" max="9496" width="14.25" style="633" customWidth="1"/>
    <col min="9497" max="9497" width="13" style="633" customWidth="1"/>
    <col min="9498" max="9499" width="13.25" style="633" customWidth="1"/>
    <col min="9500" max="9728" width="9" style="633"/>
    <col min="9729" max="9729" width="20.125" style="633" customWidth="1"/>
    <col min="9730" max="9730" width="29" style="633" customWidth="1"/>
    <col min="9731" max="9731" width="35.625" style="633" customWidth="1"/>
    <col min="9732" max="9732" width="47.875" style="633" customWidth="1"/>
    <col min="9733" max="9733" width="13.375" style="633" customWidth="1"/>
    <col min="9734" max="9734" width="11.875" style="633" customWidth="1"/>
    <col min="9735" max="9735" width="11.25" style="633" customWidth="1"/>
    <col min="9736" max="9736" width="27.375" style="633" customWidth="1"/>
    <col min="9737" max="9737" width="6.875" style="633" customWidth="1"/>
    <col min="9738" max="9738" width="11.75" style="633" customWidth="1"/>
    <col min="9739" max="9739" width="18.25" style="633" customWidth="1"/>
    <col min="9740" max="9740" width="15.375" style="633" customWidth="1"/>
    <col min="9741" max="9741" width="14.625" style="633" customWidth="1"/>
    <col min="9742" max="9742" width="14.125" style="633" customWidth="1"/>
    <col min="9743" max="9743" width="11.25" style="633" customWidth="1"/>
    <col min="9744" max="9744" width="12.375" style="633" customWidth="1"/>
    <col min="9745" max="9745" width="16.75" style="633" bestFit="1" customWidth="1"/>
    <col min="9746" max="9746" width="16.875" style="633" bestFit="1" customWidth="1"/>
    <col min="9747" max="9747" width="18" style="633" bestFit="1" customWidth="1"/>
    <col min="9748" max="9748" width="17" style="633" bestFit="1" customWidth="1"/>
    <col min="9749" max="9749" width="18" style="633" bestFit="1" customWidth="1"/>
    <col min="9750" max="9752" width="14.25" style="633" customWidth="1"/>
    <col min="9753" max="9753" width="13" style="633" customWidth="1"/>
    <col min="9754" max="9755" width="13.25" style="633" customWidth="1"/>
    <col min="9756" max="9984" width="9" style="633"/>
    <col min="9985" max="9985" width="20.125" style="633" customWidth="1"/>
    <col min="9986" max="9986" width="29" style="633" customWidth="1"/>
    <col min="9987" max="9987" width="35.625" style="633" customWidth="1"/>
    <col min="9988" max="9988" width="47.875" style="633" customWidth="1"/>
    <col min="9989" max="9989" width="13.375" style="633" customWidth="1"/>
    <col min="9990" max="9990" width="11.875" style="633" customWidth="1"/>
    <col min="9991" max="9991" width="11.25" style="633" customWidth="1"/>
    <col min="9992" max="9992" width="27.375" style="633" customWidth="1"/>
    <col min="9993" max="9993" width="6.875" style="633" customWidth="1"/>
    <col min="9994" max="9994" width="11.75" style="633" customWidth="1"/>
    <col min="9995" max="9995" width="18.25" style="633" customWidth="1"/>
    <col min="9996" max="9996" width="15.375" style="633" customWidth="1"/>
    <col min="9997" max="9997" width="14.625" style="633" customWidth="1"/>
    <col min="9998" max="9998" width="14.125" style="633" customWidth="1"/>
    <col min="9999" max="9999" width="11.25" style="633" customWidth="1"/>
    <col min="10000" max="10000" width="12.375" style="633" customWidth="1"/>
    <col min="10001" max="10001" width="16.75" style="633" bestFit="1" customWidth="1"/>
    <col min="10002" max="10002" width="16.875" style="633" bestFit="1" customWidth="1"/>
    <col min="10003" max="10003" width="18" style="633" bestFit="1" customWidth="1"/>
    <col min="10004" max="10004" width="17" style="633" bestFit="1" customWidth="1"/>
    <col min="10005" max="10005" width="18" style="633" bestFit="1" customWidth="1"/>
    <col min="10006" max="10008" width="14.25" style="633" customWidth="1"/>
    <col min="10009" max="10009" width="13" style="633" customWidth="1"/>
    <col min="10010" max="10011" width="13.25" style="633" customWidth="1"/>
    <col min="10012" max="10240" width="9" style="633"/>
    <col min="10241" max="10241" width="20.125" style="633" customWidth="1"/>
    <col min="10242" max="10242" width="29" style="633" customWidth="1"/>
    <col min="10243" max="10243" width="35.625" style="633" customWidth="1"/>
    <col min="10244" max="10244" width="47.875" style="633" customWidth="1"/>
    <col min="10245" max="10245" width="13.375" style="633" customWidth="1"/>
    <col min="10246" max="10246" width="11.875" style="633" customWidth="1"/>
    <col min="10247" max="10247" width="11.25" style="633" customWidth="1"/>
    <col min="10248" max="10248" width="27.375" style="633" customWidth="1"/>
    <col min="10249" max="10249" width="6.875" style="633" customWidth="1"/>
    <col min="10250" max="10250" width="11.75" style="633" customWidth="1"/>
    <col min="10251" max="10251" width="18.25" style="633" customWidth="1"/>
    <col min="10252" max="10252" width="15.375" style="633" customWidth="1"/>
    <col min="10253" max="10253" width="14.625" style="633" customWidth="1"/>
    <col min="10254" max="10254" width="14.125" style="633" customWidth="1"/>
    <col min="10255" max="10255" width="11.25" style="633" customWidth="1"/>
    <col min="10256" max="10256" width="12.375" style="633" customWidth="1"/>
    <col min="10257" max="10257" width="16.75" style="633" bestFit="1" customWidth="1"/>
    <col min="10258" max="10258" width="16.875" style="633" bestFit="1" customWidth="1"/>
    <col min="10259" max="10259" width="18" style="633" bestFit="1" customWidth="1"/>
    <col min="10260" max="10260" width="17" style="633" bestFit="1" customWidth="1"/>
    <col min="10261" max="10261" width="18" style="633" bestFit="1" customWidth="1"/>
    <col min="10262" max="10264" width="14.25" style="633" customWidth="1"/>
    <col min="10265" max="10265" width="13" style="633" customWidth="1"/>
    <col min="10266" max="10267" width="13.25" style="633" customWidth="1"/>
    <col min="10268" max="10496" width="9" style="633"/>
    <col min="10497" max="10497" width="20.125" style="633" customWidth="1"/>
    <col min="10498" max="10498" width="29" style="633" customWidth="1"/>
    <col min="10499" max="10499" width="35.625" style="633" customWidth="1"/>
    <col min="10500" max="10500" width="47.875" style="633" customWidth="1"/>
    <col min="10501" max="10501" width="13.375" style="633" customWidth="1"/>
    <col min="10502" max="10502" width="11.875" style="633" customWidth="1"/>
    <col min="10503" max="10503" width="11.25" style="633" customWidth="1"/>
    <col min="10504" max="10504" width="27.375" style="633" customWidth="1"/>
    <col min="10505" max="10505" width="6.875" style="633" customWidth="1"/>
    <col min="10506" max="10506" width="11.75" style="633" customWidth="1"/>
    <col min="10507" max="10507" width="18.25" style="633" customWidth="1"/>
    <col min="10508" max="10508" width="15.375" style="633" customWidth="1"/>
    <col min="10509" max="10509" width="14.625" style="633" customWidth="1"/>
    <col min="10510" max="10510" width="14.125" style="633" customWidth="1"/>
    <col min="10511" max="10511" width="11.25" style="633" customWidth="1"/>
    <col min="10512" max="10512" width="12.375" style="633" customWidth="1"/>
    <col min="10513" max="10513" width="16.75" style="633" bestFit="1" customWidth="1"/>
    <col min="10514" max="10514" width="16.875" style="633" bestFit="1" customWidth="1"/>
    <col min="10515" max="10515" width="18" style="633" bestFit="1" customWidth="1"/>
    <col min="10516" max="10516" width="17" style="633" bestFit="1" customWidth="1"/>
    <col min="10517" max="10517" width="18" style="633" bestFit="1" customWidth="1"/>
    <col min="10518" max="10520" width="14.25" style="633" customWidth="1"/>
    <col min="10521" max="10521" width="13" style="633" customWidth="1"/>
    <col min="10522" max="10523" width="13.25" style="633" customWidth="1"/>
    <col min="10524" max="10752" width="9" style="633"/>
    <col min="10753" max="10753" width="20.125" style="633" customWidth="1"/>
    <col min="10754" max="10754" width="29" style="633" customWidth="1"/>
    <col min="10755" max="10755" width="35.625" style="633" customWidth="1"/>
    <col min="10756" max="10756" width="47.875" style="633" customWidth="1"/>
    <col min="10757" max="10757" width="13.375" style="633" customWidth="1"/>
    <col min="10758" max="10758" width="11.875" style="633" customWidth="1"/>
    <col min="10759" max="10759" width="11.25" style="633" customWidth="1"/>
    <col min="10760" max="10760" width="27.375" style="633" customWidth="1"/>
    <col min="10761" max="10761" width="6.875" style="633" customWidth="1"/>
    <col min="10762" max="10762" width="11.75" style="633" customWidth="1"/>
    <col min="10763" max="10763" width="18.25" style="633" customWidth="1"/>
    <col min="10764" max="10764" width="15.375" style="633" customWidth="1"/>
    <col min="10765" max="10765" width="14.625" style="633" customWidth="1"/>
    <col min="10766" max="10766" width="14.125" style="633" customWidth="1"/>
    <col min="10767" max="10767" width="11.25" style="633" customWidth="1"/>
    <col min="10768" max="10768" width="12.375" style="633" customWidth="1"/>
    <col min="10769" max="10769" width="16.75" style="633" bestFit="1" customWidth="1"/>
    <col min="10770" max="10770" width="16.875" style="633" bestFit="1" customWidth="1"/>
    <col min="10771" max="10771" width="18" style="633" bestFit="1" customWidth="1"/>
    <col min="10772" max="10772" width="17" style="633" bestFit="1" customWidth="1"/>
    <col min="10773" max="10773" width="18" style="633" bestFit="1" customWidth="1"/>
    <col min="10774" max="10776" width="14.25" style="633" customWidth="1"/>
    <col min="10777" max="10777" width="13" style="633" customWidth="1"/>
    <col min="10778" max="10779" width="13.25" style="633" customWidth="1"/>
    <col min="10780" max="11008" width="9" style="633"/>
    <col min="11009" max="11009" width="20.125" style="633" customWidth="1"/>
    <col min="11010" max="11010" width="29" style="633" customWidth="1"/>
    <col min="11011" max="11011" width="35.625" style="633" customWidth="1"/>
    <col min="11012" max="11012" width="47.875" style="633" customWidth="1"/>
    <col min="11013" max="11013" width="13.375" style="633" customWidth="1"/>
    <col min="11014" max="11014" width="11.875" style="633" customWidth="1"/>
    <col min="11015" max="11015" width="11.25" style="633" customWidth="1"/>
    <col min="11016" max="11016" width="27.375" style="633" customWidth="1"/>
    <col min="11017" max="11017" width="6.875" style="633" customWidth="1"/>
    <col min="11018" max="11018" width="11.75" style="633" customWidth="1"/>
    <col min="11019" max="11019" width="18.25" style="633" customWidth="1"/>
    <col min="11020" max="11020" width="15.375" style="633" customWidth="1"/>
    <col min="11021" max="11021" width="14.625" style="633" customWidth="1"/>
    <col min="11022" max="11022" width="14.125" style="633" customWidth="1"/>
    <col min="11023" max="11023" width="11.25" style="633" customWidth="1"/>
    <col min="11024" max="11024" width="12.375" style="633" customWidth="1"/>
    <col min="11025" max="11025" width="16.75" style="633" bestFit="1" customWidth="1"/>
    <col min="11026" max="11026" width="16.875" style="633" bestFit="1" customWidth="1"/>
    <col min="11027" max="11027" width="18" style="633" bestFit="1" customWidth="1"/>
    <col min="11028" max="11028" width="17" style="633" bestFit="1" customWidth="1"/>
    <col min="11029" max="11029" width="18" style="633" bestFit="1" customWidth="1"/>
    <col min="11030" max="11032" width="14.25" style="633" customWidth="1"/>
    <col min="11033" max="11033" width="13" style="633" customWidth="1"/>
    <col min="11034" max="11035" width="13.25" style="633" customWidth="1"/>
    <col min="11036" max="11264" width="9" style="633"/>
    <col min="11265" max="11265" width="20.125" style="633" customWidth="1"/>
    <col min="11266" max="11266" width="29" style="633" customWidth="1"/>
    <col min="11267" max="11267" width="35.625" style="633" customWidth="1"/>
    <col min="11268" max="11268" width="47.875" style="633" customWidth="1"/>
    <col min="11269" max="11269" width="13.375" style="633" customWidth="1"/>
    <col min="11270" max="11270" width="11.875" style="633" customWidth="1"/>
    <col min="11271" max="11271" width="11.25" style="633" customWidth="1"/>
    <col min="11272" max="11272" width="27.375" style="633" customWidth="1"/>
    <col min="11273" max="11273" width="6.875" style="633" customWidth="1"/>
    <col min="11274" max="11274" width="11.75" style="633" customWidth="1"/>
    <col min="11275" max="11275" width="18.25" style="633" customWidth="1"/>
    <col min="11276" max="11276" width="15.375" style="633" customWidth="1"/>
    <col min="11277" max="11277" width="14.625" style="633" customWidth="1"/>
    <col min="11278" max="11278" width="14.125" style="633" customWidth="1"/>
    <col min="11279" max="11279" width="11.25" style="633" customWidth="1"/>
    <col min="11280" max="11280" width="12.375" style="633" customWidth="1"/>
    <col min="11281" max="11281" width="16.75" style="633" bestFit="1" customWidth="1"/>
    <col min="11282" max="11282" width="16.875" style="633" bestFit="1" customWidth="1"/>
    <col min="11283" max="11283" width="18" style="633" bestFit="1" customWidth="1"/>
    <col min="11284" max="11284" width="17" style="633" bestFit="1" customWidth="1"/>
    <col min="11285" max="11285" width="18" style="633" bestFit="1" customWidth="1"/>
    <col min="11286" max="11288" width="14.25" style="633" customWidth="1"/>
    <col min="11289" max="11289" width="13" style="633" customWidth="1"/>
    <col min="11290" max="11291" width="13.25" style="633" customWidth="1"/>
    <col min="11292" max="11520" width="9" style="633"/>
    <col min="11521" max="11521" width="20.125" style="633" customWidth="1"/>
    <col min="11522" max="11522" width="29" style="633" customWidth="1"/>
    <col min="11523" max="11523" width="35.625" style="633" customWidth="1"/>
    <col min="11524" max="11524" width="47.875" style="633" customWidth="1"/>
    <col min="11525" max="11525" width="13.375" style="633" customWidth="1"/>
    <col min="11526" max="11526" width="11.875" style="633" customWidth="1"/>
    <col min="11527" max="11527" width="11.25" style="633" customWidth="1"/>
    <col min="11528" max="11528" width="27.375" style="633" customWidth="1"/>
    <col min="11529" max="11529" width="6.875" style="633" customWidth="1"/>
    <col min="11530" max="11530" width="11.75" style="633" customWidth="1"/>
    <col min="11531" max="11531" width="18.25" style="633" customWidth="1"/>
    <col min="11532" max="11532" width="15.375" style="633" customWidth="1"/>
    <col min="11533" max="11533" width="14.625" style="633" customWidth="1"/>
    <col min="11534" max="11534" width="14.125" style="633" customWidth="1"/>
    <col min="11535" max="11535" width="11.25" style="633" customWidth="1"/>
    <col min="11536" max="11536" width="12.375" style="633" customWidth="1"/>
    <col min="11537" max="11537" width="16.75" style="633" bestFit="1" customWidth="1"/>
    <col min="11538" max="11538" width="16.875" style="633" bestFit="1" customWidth="1"/>
    <col min="11539" max="11539" width="18" style="633" bestFit="1" customWidth="1"/>
    <col min="11540" max="11540" width="17" style="633" bestFit="1" customWidth="1"/>
    <col min="11541" max="11541" width="18" style="633" bestFit="1" customWidth="1"/>
    <col min="11542" max="11544" width="14.25" style="633" customWidth="1"/>
    <col min="11545" max="11545" width="13" style="633" customWidth="1"/>
    <col min="11546" max="11547" width="13.25" style="633" customWidth="1"/>
    <col min="11548" max="11776" width="9" style="633"/>
    <col min="11777" max="11777" width="20.125" style="633" customWidth="1"/>
    <col min="11778" max="11778" width="29" style="633" customWidth="1"/>
    <col min="11779" max="11779" width="35.625" style="633" customWidth="1"/>
    <col min="11780" max="11780" width="47.875" style="633" customWidth="1"/>
    <col min="11781" max="11781" width="13.375" style="633" customWidth="1"/>
    <col min="11782" max="11782" width="11.875" style="633" customWidth="1"/>
    <col min="11783" max="11783" width="11.25" style="633" customWidth="1"/>
    <col min="11784" max="11784" width="27.375" style="633" customWidth="1"/>
    <col min="11785" max="11785" width="6.875" style="633" customWidth="1"/>
    <col min="11786" max="11786" width="11.75" style="633" customWidth="1"/>
    <col min="11787" max="11787" width="18.25" style="633" customWidth="1"/>
    <col min="11788" max="11788" width="15.375" style="633" customWidth="1"/>
    <col min="11789" max="11789" width="14.625" style="633" customWidth="1"/>
    <col min="11790" max="11790" width="14.125" style="633" customWidth="1"/>
    <col min="11791" max="11791" width="11.25" style="633" customWidth="1"/>
    <col min="11792" max="11792" width="12.375" style="633" customWidth="1"/>
    <col min="11793" max="11793" width="16.75" style="633" bestFit="1" customWidth="1"/>
    <col min="11794" max="11794" width="16.875" style="633" bestFit="1" customWidth="1"/>
    <col min="11795" max="11795" width="18" style="633" bestFit="1" customWidth="1"/>
    <col min="11796" max="11796" width="17" style="633" bestFit="1" customWidth="1"/>
    <col min="11797" max="11797" width="18" style="633" bestFit="1" customWidth="1"/>
    <col min="11798" max="11800" width="14.25" style="633" customWidth="1"/>
    <col min="11801" max="11801" width="13" style="633" customWidth="1"/>
    <col min="11802" max="11803" width="13.25" style="633" customWidth="1"/>
    <col min="11804" max="12032" width="9" style="633"/>
    <col min="12033" max="12033" width="20.125" style="633" customWidth="1"/>
    <col min="12034" max="12034" width="29" style="633" customWidth="1"/>
    <col min="12035" max="12035" width="35.625" style="633" customWidth="1"/>
    <col min="12036" max="12036" width="47.875" style="633" customWidth="1"/>
    <col min="12037" max="12037" width="13.375" style="633" customWidth="1"/>
    <col min="12038" max="12038" width="11.875" style="633" customWidth="1"/>
    <col min="12039" max="12039" width="11.25" style="633" customWidth="1"/>
    <col min="12040" max="12040" width="27.375" style="633" customWidth="1"/>
    <col min="12041" max="12041" width="6.875" style="633" customWidth="1"/>
    <col min="12042" max="12042" width="11.75" style="633" customWidth="1"/>
    <col min="12043" max="12043" width="18.25" style="633" customWidth="1"/>
    <col min="12044" max="12044" width="15.375" style="633" customWidth="1"/>
    <col min="12045" max="12045" width="14.625" style="633" customWidth="1"/>
    <col min="12046" max="12046" width="14.125" style="633" customWidth="1"/>
    <col min="12047" max="12047" width="11.25" style="633" customWidth="1"/>
    <col min="12048" max="12048" width="12.375" style="633" customWidth="1"/>
    <col min="12049" max="12049" width="16.75" style="633" bestFit="1" customWidth="1"/>
    <col min="12050" max="12050" width="16.875" style="633" bestFit="1" customWidth="1"/>
    <col min="12051" max="12051" width="18" style="633" bestFit="1" customWidth="1"/>
    <col min="12052" max="12052" width="17" style="633" bestFit="1" customWidth="1"/>
    <col min="12053" max="12053" width="18" style="633" bestFit="1" customWidth="1"/>
    <col min="12054" max="12056" width="14.25" style="633" customWidth="1"/>
    <col min="12057" max="12057" width="13" style="633" customWidth="1"/>
    <col min="12058" max="12059" width="13.25" style="633" customWidth="1"/>
    <col min="12060" max="12288" width="9" style="633"/>
    <col min="12289" max="12289" width="20.125" style="633" customWidth="1"/>
    <col min="12290" max="12290" width="29" style="633" customWidth="1"/>
    <col min="12291" max="12291" width="35.625" style="633" customWidth="1"/>
    <col min="12292" max="12292" width="47.875" style="633" customWidth="1"/>
    <col min="12293" max="12293" width="13.375" style="633" customWidth="1"/>
    <col min="12294" max="12294" width="11.875" style="633" customWidth="1"/>
    <col min="12295" max="12295" width="11.25" style="633" customWidth="1"/>
    <col min="12296" max="12296" width="27.375" style="633" customWidth="1"/>
    <col min="12297" max="12297" width="6.875" style="633" customWidth="1"/>
    <col min="12298" max="12298" width="11.75" style="633" customWidth="1"/>
    <col min="12299" max="12299" width="18.25" style="633" customWidth="1"/>
    <col min="12300" max="12300" width="15.375" style="633" customWidth="1"/>
    <col min="12301" max="12301" width="14.625" style="633" customWidth="1"/>
    <col min="12302" max="12302" width="14.125" style="633" customWidth="1"/>
    <col min="12303" max="12303" width="11.25" style="633" customWidth="1"/>
    <col min="12304" max="12304" width="12.375" style="633" customWidth="1"/>
    <col min="12305" max="12305" width="16.75" style="633" bestFit="1" customWidth="1"/>
    <col min="12306" max="12306" width="16.875" style="633" bestFit="1" customWidth="1"/>
    <col min="12307" max="12307" width="18" style="633" bestFit="1" customWidth="1"/>
    <col min="12308" max="12308" width="17" style="633" bestFit="1" customWidth="1"/>
    <col min="12309" max="12309" width="18" style="633" bestFit="1" customWidth="1"/>
    <col min="12310" max="12312" width="14.25" style="633" customWidth="1"/>
    <col min="12313" max="12313" width="13" style="633" customWidth="1"/>
    <col min="12314" max="12315" width="13.25" style="633" customWidth="1"/>
    <col min="12316" max="12544" width="9" style="633"/>
    <col min="12545" max="12545" width="20.125" style="633" customWidth="1"/>
    <col min="12546" max="12546" width="29" style="633" customWidth="1"/>
    <col min="12547" max="12547" width="35.625" style="633" customWidth="1"/>
    <col min="12548" max="12548" width="47.875" style="633" customWidth="1"/>
    <col min="12549" max="12549" width="13.375" style="633" customWidth="1"/>
    <col min="12550" max="12550" width="11.875" style="633" customWidth="1"/>
    <col min="12551" max="12551" width="11.25" style="633" customWidth="1"/>
    <col min="12552" max="12552" width="27.375" style="633" customWidth="1"/>
    <col min="12553" max="12553" width="6.875" style="633" customWidth="1"/>
    <col min="12554" max="12554" width="11.75" style="633" customWidth="1"/>
    <col min="12555" max="12555" width="18.25" style="633" customWidth="1"/>
    <col min="12556" max="12556" width="15.375" style="633" customWidth="1"/>
    <col min="12557" max="12557" width="14.625" style="633" customWidth="1"/>
    <col min="12558" max="12558" width="14.125" style="633" customWidth="1"/>
    <col min="12559" max="12559" width="11.25" style="633" customWidth="1"/>
    <col min="12560" max="12560" width="12.375" style="633" customWidth="1"/>
    <col min="12561" max="12561" width="16.75" style="633" bestFit="1" customWidth="1"/>
    <col min="12562" max="12562" width="16.875" style="633" bestFit="1" customWidth="1"/>
    <col min="12563" max="12563" width="18" style="633" bestFit="1" customWidth="1"/>
    <col min="12564" max="12564" width="17" style="633" bestFit="1" customWidth="1"/>
    <col min="12565" max="12565" width="18" style="633" bestFit="1" customWidth="1"/>
    <col min="12566" max="12568" width="14.25" style="633" customWidth="1"/>
    <col min="12569" max="12569" width="13" style="633" customWidth="1"/>
    <col min="12570" max="12571" width="13.25" style="633" customWidth="1"/>
    <col min="12572" max="12800" width="9" style="633"/>
    <col min="12801" max="12801" width="20.125" style="633" customWidth="1"/>
    <col min="12802" max="12802" width="29" style="633" customWidth="1"/>
    <col min="12803" max="12803" width="35.625" style="633" customWidth="1"/>
    <col min="12804" max="12804" width="47.875" style="633" customWidth="1"/>
    <col min="12805" max="12805" width="13.375" style="633" customWidth="1"/>
    <col min="12806" max="12806" width="11.875" style="633" customWidth="1"/>
    <col min="12807" max="12807" width="11.25" style="633" customWidth="1"/>
    <col min="12808" max="12808" width="27.375" style="633" customWidth="1"/>
    <col min="12809" max="12809" width="6.875" style="633" customWidth="1"/>
    <col min="12810" max="12810" width="11.75" style="633" customWidth="1"/>
    <col min="12811" max="12811" width="18.25" style="633" customWidth="1"/>
    <col min="12812" max="12812" width="15.375" style="633" customWidth="1"/>
    <col min="12813" max="12813" width="14.625" style="633" customWidth="1"/>
    <col min="12814" max="12814" width="14.125" style="633" customWidth="1"/>
    <col min="12815" max="12815" width="11.25" style="633" customWidth="1"/>
    <col min="12816" max="12816" width="12.375" style="633" customWidth="1"/>
    <col min="12817" max="12817" width="16.75" style="633" bestFit="1" customWidth="1"/>
    <col min="12818" max="12818" width="16.875" style="633" bestFit="1" customWidth="1"/>
    <col min="12819" max="12819" width="18" style="633" bestFit="1" customWidth="1"/>
    <col min="12820" max="12820" width="17" style="633" bestFit="1" customWidth="1"/>
    <col min="12821" max="12821" width="18" style="633" bestFit="1" customWidth="1"/>
    <col min="12822" max="12824" width="14.25" style="633" customWidth="1"/>
    <col min="12825" max="12825" width="13" style="633" customWidth="1"/>
    <col min="12826" max="12827" width="13.25" style="633" customWidth="1"/>
    <col min="12828" max="13056" width="9" style="633"/>
    <col min="13057" max="13057" width="20.125" style="633" customWidth="1"/>
    <col min="13058" max="13058" width="29" style="633" customWidth="1"/>
    <col min="13059" max="13059" width="35.625" style="633" customWidth="1"/>
    <col min="13060" max="13060" width="47.875" style="633" customWidth="1"/>
    <col min="13061" max="13061" width="13.375" style="633" customWidth="1"/>
    <col min="13062" max="13062" width="11.875" style="633" customWidth="1"/>
    <col min="13063" max="13063" width="11.25" style="633" customWidth="1"/>
    <col min="13064" max="13064" width="27.375" style="633" customWidth="1"/>
    <col min="13065" max="13065" width="6.875" style="633" customWidth="1"/>
    <col min="13066" max="13066" width="11.75" style="633" customWidth="1"/>
    <col min="13067" max="13067" width="18.25" style="633" customWidth="1"/>
    <col min="13068" max="13068" width="15.375" style="633" customWidth="1"/>
    <col min="13069" max="13069" width="14.625" style="633" customWidth="1"/>
    <col min="13070" max="13070" width="14.125" style="633" customWidth="1"/>
    <col min="13071" max="13071" width="11.25" style="633" customWidth="1"/>
    <col min="13072" max="13072" width="12.375" style="633" customWidth="1"/>
    <col min="13073" max="13073" width="16.75" style="633" bestFit="1" customWidth="1"/>
    <col min="13074" max="13074" width="16.875" style="633" bestFit="1" customWidth="1"/>
    <col min="13075" max="13075" width="18" style="633" bestFit="1" customWidth="1"/>
    <col min="13076" max="13076" width="17" style="633" bestFit="1" customWidth="1"/>
    <col min="13077" max="13077" width="18" style="633" bestFit="1" customWidth="1"/>
    <col min="13078" max="13080" width="14.25" style="633" customWidth="1"/>
    <col min="13081" max="13081" width="13" style="633" customWidth="1"/>
    <col min="13082" max="13083" width="13.25" style="633" customWidth="1"/>
    <col min="13084" max="13312" width="9" style="633"/>
    <col min="13313" max="13313" width="20.125" style="633" customWidth="1"/>
    <col min="13314" max="13314" width="29" style="633" customWidth="1"/>
    <col min="13315" max="13315" width="35.625" style="633" customWidth="1"/>
    <col min="13316" max="13316" width="47.875" style="633" customWidth="1"/>
    <col min="13317" max="13317" width="13.375" style="633" customWidth="1"/>
    <col min="13318" max="13318" width="11.875" style="633" customWidth="1"/>
    <col min="13319" max="13319" width="11.25" style="633" customWidth="1"/>
    <col min="13320" max="13320" width="27.375" style="633" customWidth="1"/>
    <col min="13321" max="13321" width="6.875" style="633" customWidth="1"/>
    <col min="13322" max="13322" width="11.75" style="633" customWidth="1"/>
    <col min="13323" max="13323" width="18.25" style="633" customWidth="1"/>
    <col min="13324" max="13324" width="15.375" style="633" customWidth="1"/>
    <col min="13325" max="13325" width="14.625" style="633" customWidth="1"/>
    <col min="13326" max="13326" width="14.125" style="633" customWidth="1"/>
    <col min="13327" max="13327" width="11.25" style="633" customWidth="1"/>
    <col min="13328" max="13328" width="12.375" style="633" customWidth="1"/>
    <col min="13329" max="13329" width="16.75" style="633" bestFit="1" customWidth="1"/>
    <col min="13330" max="13330" width="16.875" style="633" bestFit="1" customWidth="1"/>
    <col min="13331" max="13331" width="18" style="633" bestFit="1" customWidth="1"/>
    <col min="13332" max="13332" width="17" style="633" bestFit="1" customWidth="1"/>
    <col min="13333" max="13333" width="18" style="633" bestFit="1" customWidth="1"/>
    <col min="13334" max="13336" width="14.25" style="633" customWidth="1"/>
    <col min="13337" max="13337" width="13" style="633" customWidth="1"/>
    <col min="13338" max="13339" width="13.25" style="633" customWidth="1"/>
    <col min="13340" max="13568" width="9" style="633"/>
    <col min="13569" max="13569" width="20.125" style="633" customWidth="1"/>
    <col min="13570" max="13570" width="29" style="633" customWidth="1"/>
    <col min="13571" max="13571" width="35.625" style="633" customWidth="1"/>
    <col min="13572" max="13572" width="47.875" style="633" customWidth="1"/>
    <col min="13573" max="13573" width="13.375" style="633" customWidth="1"/>
    <col min="13574" max="13574" width="11.875" style="633" customWidth="1"/>
    <col min="13575" max="13575" width="11.25" style="633" customWidth="1"/>
    <col min="13576" max="13576" width="27.375" style="633" customWidth="1"/>
    <col min="13577" max="13577" width="6.875" style="633" customWidth="1"/>
    <col min="13578" max="13578" width="11.75" style="633" customWidth="1"/>
    <col min="13579" max="13579" width="18.25" style="633" customWidth="1"/>
    <col min="13580" max="13580" width="15.375" style="633" customWidth="1"/>
    <col min="13581" max="13581" width="14.625" style="633" customWidth="1"/>
    <col min="13582" max="13582" width="14.125" style="633" customWidth="1"/>
    <col min="13583" max="13583" width="11.25" style="633" customWidth="1"/>
    <col min="13584" max="13584" width="12.375" style="633" customWidth="1"/>
    <col min="13585" max="13585" width="16.75" style="633" bestFit="1" customWidth="1"/>
    <col min="13586" max="13586" width="16.875" style="633" bestFit="1" customWidth="1"/>
    <col min="13587" max="13587" width="18" style="633" bestFit="1" customWidth="1"/>
    <col min="13588" max="13588" width="17" style="633" bestFit="1" customWidth="1"/>
    <col min="13589" max="13589" width="18" style="633" bestFit="1" customWidth="1"/>
    <col min="13590" max="13592" width="14.25" style="633" customWidth="1"/>
    <col min="13593" max="13593" width="13" style="633" customWidth="1"/>
    <col min="13594" max="13595" width="13.25" style="633" customWidth="1"/>
    <col min="13596" max="13824" width="9" style="633"/>
    <col min="13825" max="13825" width="20.125" style="633" customWidth="1"/>
    <col min="13826" max="13826" width="29" style="633" customWidth="1"/>
    <col min="13827" max="13827" width="35.625" style="633" customWidth="1"/>
    <col min="13828" max="13828" width="47.875" style="633" customWidth="1"/>
    <col min="13829" max="13829" width="13.375" style="633" customWidth="1"/>
    <col min="13830" max="13830" width="11.875" style="633" customWidth="1"/>
    <col min="13831" max="13831" width="11.25" style="633" customWidth="1"/>
    <col min="13832" max="13832" width="27.375" style="633" customWidth="1"/>
    <col min="13833" max="13833" width="6.875" style="633" customWidth="1"/>
    <col min="13834" max="13834" width="11.75" style="633" customWidth="1"/>
    <col min="13835" max="13835" width="18.25" style="633" customWidth="1"/>
    <col min="13836" max="13836" width="15.375" style="633" customWidth="1"/>
    <col min="13837" max="13837" width="14.625" style="633" customWidth="1"/>
    <col min="13838" max="13838" width="14.125" style="633" customWidth="1"/>
    <col min="13839" max="13839" width="11.25" style="633" customWidth="1"/>
    <col min="13840" max="13840" width="12.375" style="633" customWidth="1"/>
    <col min="13841" max="13841" width="16.75" style="633" bestFit="1" customWidth="1"/>
    <col min="13842" max="13842" width="16.875" style="633" bestFit="1" customWidth="1"/>
    <col min="13843" max="13843" width="18" style="633" bestFit="1" customWidth="1"/>
    <col min="13844" max="13844" width="17" style="633" bestFit="1" customWidth="1"/>
    <col min="13845" max="13845" width="18" style="633" bestFit="1" customWidth="1"/>
    <col min="13846" max="13848" width="14.25" style="633" customWidth="1"/>
    <col min="13849" max="13849" width="13" style="633" customWidth="1"/>
    <col min="13850" max="13851" width="13.25" style="633" customWidth="1"/>
    <col min="13852" max="14080" width="9" style="633"/>
    <col min="14081" max="14081" width="20.125" style="633" customWidth="1"/>
    <col min="14082" max="14082" width="29" style="633" customWidth="1"/>
    <col min="14083" max="14083" width="35.625" style="633" customWidth="1"/>
    <col min="14084" max="14084" width="47.875" style="633" customWidth="1"/>
    <col min="14085" max="14085" width="13.375" style="633" customWidth="1"/>
    <col min="14086" max="14086" width="11.875" style="633" customWidth="1"/>
    <col min="14087" max="14087" width="11.25" style="633" customWidth="1"/>
    <col min="14088" max="14088" width="27.375" style="633" customWidth="1"/>
    <col min="14089" max="14089" width="6.875" style="633" customWidth="1"/>
    <col min="14090" max="14090" width="11.75" style="633" customWidth="1"/>
    <col min="14091" max="14091" width="18.25" style="633" customWidth="1"/>
    <col min="14092" max="14092" width="15.375" style="633" customWidth="1"/>
    <col min="14093" max="14093" width="14.625" style="633" customWidth="1"/>
    <col min="14094" max="14094" width="14.125" style="633" customWidth="1"/>
    <col min="14095" max="14095" width="11.25" style="633" customWidth="1"/>
    <col min="14096" max="14096" width="12.375" style="633" customWidth="1"/>
    <col min="14097" max="14097" width="16.75" style="633" bestFit="1" customWidth="1"/>
    <col min="14098" max="14098" width="16.875" style="633" bestFit="1" customWidth="1"/>
    <col min="14099" max="14099" width="18" style="633" bestFit="1" customWidth="1"/>
    <col min="14100" max="14100" width="17" style="633" bestFit="1" customWidth="1"/>
    <col min="14101" max="14101" width="18" style="633" bestFit="1" customWidth="1"/>
    <col min="14102" max="14104" width="14.25" style="633" customWidth="1"/>
    <col min="14105" max="14105" width="13" style="633" customWidth="1"/>
    <col min="14106" max="14107" width="13.25" style="633" customWidth="1"/>
    <col min="14108" max="14336" width="9" style="633"/>
    <col min="14337" max="14337" width="20.125" style="633" customWidth="1"/>
    <col min="14338" max="14338" width="29" style="633" customWidth="1"/>
    <col min="14339" max="14339" width="35.625" style="633" customWidth="1"/>
    <col min="14340" max="14340" width="47.875" style="633" customWidth="1"/>
    <col min="14341" max="14341" width="13.375" style="633" customWidth="1"/>
    <col min="14342" max="14342" width="11.875" style="633" customWidth="1"/>
    <col min="14343" max="14343" width="11.25" style="633" customWidth="1"/>
    <col min="14344" max="14344" width="27.375" style="633" customWidth="1"/>
    <col min="14345" max="14345" width="6.875" style="633" customWidth="1"/>
    <col min="14346" max="14346" width="11.75" style="633" customWidth="1"/>
    <col min="14347" max="14347" width="18.25" style="633" customWidth="1"/>
    <col min="14348" max="14348" width="15.375" style="633" customWidth="1"/>
    <col min="14349" max="14349" width="14.625" style="633" customWidth="1"/>
    <col min="14350" max="14350" width="14.125" style="633" customWidth="1"/>
    <col min="14351" max="14351" width="11.25" style="633" customWidth="1"/>
    <col min="14352" max="14352" width="12.375" style="633" customWidth="1"/>
    <col min="14353" max="14353" width="16.75" style="633" bestFit="1" customWidth="1"/>
    <col min="14354" max="14354" width="16.875" style="633" bestFit="1" customWidth="1"/>
    <col min="14355" max="14355" width="18" style="633" bestFit="1" customWidth="1"/>
    <col min="14356" max="14356" width="17" style="633" bestFit="1" customWidth="1"/>
    <col min="14357" max="14357" width="18" style="633" bestFit="1" customWidth="1"/>
    <col min="14358" max="14360" width="14.25" style="633" customWidth="1"/>
    <col min="14361" max="14361" width="13" style="633" customWidth="1"/>
    <col min="14362" max="14363" width="13.25" style="633" customWidth="1"/>
    <col min="14364" max="14592" width="9" style="633"/>
    <col min="14593" max="14593" width="20.125" style="633" customWidth="1"/>
    <col min="14594" max="14594" width="29" style="633" customWidth="1"/>
    <col min="14595" max="14595" width="35.625" style="633" customWidth="1"/>
    <col min="14596" max="14596" width="47.875" style="633" customWidth="1"/>
    <col min="14597" max="14597" width="13.375" style="633" customWidth="1"/>
    <col min="14598" max="14598" width="11.875" style="633" customWidth="1"/>
    <col min="14599" max="14599" width="11.25" style="633" customWidth="1"/>
    <col min="14600" max="14600" width="27.375" style="633" customWidth="1"/>
    <col min="14601" max="14601" width="6.875" style="633" customWidth="1"/>
    <col min="14602" max="14602" width="11.75" style="633" customWidth="1"/>
    <col min="14603" max="14603" width="18.25" style="633" customWidth="1"/>
    <col min="14604" max="14604" width="15.375" style="633" customWidth="1"/>
    <col min="14605" max="14605" width="14.625" style="633" customWidth="1"/>
    <col min="14606" max="14606" width="14.125" style="633" customWidth="1"/>
    <col min="14607" max="14607" width="11.25" style="633" customWidth="1"/>
    <col min="14608" max="14608" width="12.375" style="633" customWidth="1"/>
    <col min="14609" max="14609" width="16.75" style="633" bestFit="1" customWidth="1"/>
    <col min="14610" max="14610" width="16.875" style="633" bestFit="1" customWidth="1"/>
    <col min="14611" max="14611" width="18" style="633" bestFit="1" customWidth="1"/>
    <col min="14612" max="14612" width="17" style="633" bestFit="1" customWidth="1"/>
    <col min="14613" max="14613" width="18" style="633" bestFit="1" customWidth="1"/>
    <col min="14614" max="14616" width="14.25" style="633" customWidth="1"/>
    <col min="14617" max="14617" width="13" style="633" customWidth="1"/>
    <col min="14618" max="14619" width="13.25" style="633" customWidth="1"/>
    <col min="14620" max="14848" width="9" style="633"/>
    <col min="14849" max="14849" width="20.125" style="633" customWidth="1"/>
    <col min="14850" max="14850" width="29" style="633" customWidth="1"/>
    <col min="14851" max="14851" width="35.625" style="633" customWidth="1"/>
    <col min="14852" max="14852" width="47.875" style="633" customWidth="1"/>
    <col min="14853" max="14853" width="13.375" style="633" customWidth="1"/>
    <col min="14854" max="14854" width="11.875" style="633" customWidth="1"/>
    <col min="14855" max="14855" width="11.25" style="633" customWidth="1"/>
    <col min="14856" max="14856" width="27.375" style="633" customWidth="1"/>
    <col min="14857" max="14857" width="6.875" style="633" customWidth="1"/>
    <col min="14858" max="14858" width="11.75" style="633" customWidth="1"/>
    <col min="14859" max="14859" width="18.25" style="633" customWidth="1"/>
    <col min="14860" max="14860" width="15.375" style="633" customWidth="1"/>
    <col min="14861" max="14861" width="14.625" style="633" customWidth="1"/>
    <col min="14862" max="14862" width="14.125" style="633" customWidth="1"/>
    <col min="14863" max="14863" width="11.25" style="633" customWidth="1"/>
    <col min="14864" max="14864" width="12.375" style="633" customWidth="1"/>
    <col min="14865" max="14865" width="16.75" style="633" bestFit="1" customWidth="1"/>
    <col min="14866" max="14866" width="16.875" style="633" bestFit="1" customWidth="1"/>
    <col min="14867" max="14867" width="18" style="633" bestFit="1" customWidth="1"/>
    <col min="14868" max="14868" width="17" style="633" bestFit="1" customWidth="1"/>
    <col min="14869" max="14869" width="18" style="633" bestFit="1" customWidth="1"/>
    <col min="14870" max="14872" width="14.25" style="633" customWidth="1"/>
    <col min="14873" max="14873" width="13" style="633" customWidth="1"/>
    <col min="14874" max="14875" width="13.25" style="633" customWidth="1"/>
    <col min="14876" max="15104" width="9" style="633"/>
    <col min="15105" max="15105" width="20.125" style="633" customWidth="1"/>
    <col min="15106" max="15106" width="29" style="633" customWidth="1"/>
    <col min="15107" max="15107" width="35.625" style="633" customWidth="1"/>
    <col min="15108" max="15108" width="47.875" style="633" customWidth="1"/>
    <col min="15109" max="15109" width="13.375" style="633" customWidth="1"/>
    <col min="15110" max="15110" width="11.875" style="633" customWidth="1"/>
    <col min="15111" max="15111" width="11.25" style="633" customWidth="1"/>
    <col min="15112" max="15112" width="27.375" style="633" customWidth="1"/>
    <col min="15113" max="15113" width="6.875" style="633" customWidth="1"/>
    <col min="15114" max="15114" width="11.75" style="633" customWidth="1"/>
    <col min="15115" max="15115" width="18.25" style="633" customWidth="1"/>
    <col min="15116" max="15116" width="15.375" style="633" customWidth="1"/>
    <col min="15117" max="15117" width="14.625" style="633" customWidth="1"/>
    <col min="15118" max="15118" width="14.125" style="633" customWidth="1"/>
    <col min="15119" max="15119" width="11.25" style="633" customWidth="1"/>
    <col min="15120" max="15120" width="12.375" style="633" customWidth="1"/>
    <col min="15121" max="15121" width="16.75" style="633" bestFit="1" customWidth="1"/>
    <col min="15122" max="15122" width="16.875" style="633" bestFit="1" customWidth="1"/>
    <col min="15123" max="15123" width="18" style="633" bestFit="1" customWidth="1"/>
    <col min="15124" max="15124" width="17" style="633" bestFit="1" customWidth="1"/>
    <col min="15125" max="15125" width="18" style="633" bestFit="1" customWidth="1"/>
    <col min="15126" max="15128" width="14.25" style="633" customWidth="1"/>
    <col min="15129" max="15129" width="13" style="633" customWidth="1"/>
    <col min="15130" max="15131" width="13.25" style="633" customWidth="1"/>
    <col min="15132" max="15360" width="9" style="633"/>
    <col min="15361" max="15361" width="20.125" style="633" customWidth="1"/>
    <col min="15362" max="15362" width="29" style="633" customWidth="1"/>
    <col min="15363" max="15363" width="35.625" style="633" customWidth="1"/>
    <col min="15364" max="15364" width="47.875" style="633" customWidth="1"/>
    <col min="15365" max="15365" width="13.375" style="633" customWidth="1"/>
    <col min="15366" max="15366" width="11.875" style="633" customWidth="1"/>
    <col min="15367" max="15367" width="11.25" style="633" customWidth="1"/>
    <col min="15368" max="15368" width="27.375" style="633" customWidth="1"/>
    <col min="15369" max="15369" width="6.875" style="633" customWidth="1"/>
    <col min="15370" max="15370" width="11.75" style="633" customWidth="1"/>
    <col min="15371" max="15371" width="18.25" style="633" customWidth="1"/>
    <col min="15372" max="15372" width="15.375" style="633" customWidth="1"/>
    <col min="15373" max="15373" width="14.625" style="633" customWidth="1"/>
    <col min="15374" max="15374" width="14.125" style="633" customWidth="1"/>
    <col min="15375" max="15375" width="11.25" style="633" customWidth="1"/>
    <col min="15376" max="15376" width="12.375" style="633" customWidth="1"/>
    <col min="15377" max="15377" width="16.75" style="633" bestFit="1" customWidth="1"/>
    <col min="15378" max="15378" width="16.875" style="633" bestFit="1" customWidth="1"/>
    <col min="15379" max="15379" width="18" style="633" bestFit="1" customWidth="1"/>
    <col min="15380" max="15380" width="17" style="633" bestFit="1" customWidth="1"/>
    <col min="15381" max="15381" width="18" style="633" bestFit="1" customWidth="1"/>
    <col min="15382" max="15384" width="14.25" style="633" customWidth="1"/>
    <col min="15385" max="15385" width="13" style="633" customWidth="1"/>
    <col min="15386" max="15387" width="13.25" style="633" customWidth="1"/>
    <col min="15388" max="15616" width="9" style="633"/>
    <col min="15617" max="15617" width="20.125" style="633" customWidth="1"/>
    <col min="15618" max="15618" width="29" style="633" customWidth="1"/>
    <col min="15619" max="15619" width="35.625" style="633" customWidth="1"/>
    <col min="15620" max="15620" width="47.875" style="633" customWidth="1"/>
    <col min="15621" max="15621" width="13.375" style="633" customWidth="1"/>
    <col min="15622" max="15622" width="11.875" style="633" customWidth="1"/>
    <col min="15623" max="15623" width="11.25" style="633" customWidth="1"/>
    <col min="15624" max="15624" width="27.375" style="633" customWidth="1"/>
    <col min="15625" max="15625" width="6.875" style="633" customWidth="1"/>
    <col min="15626" max="15626" width="11.75" style="633" customWidth="1"/>
    <col min="15627" max="15627" width="18.25" style="633" customWidth="1"/>
    <col min="15628" max="15628" width="15.375" style="633" customWidth="1"/>
    <col min="15629" max="15629" width="14.625" style="633" customWidth="1"/>
    <col min="15630" max="15630" width="14.125" style="633" customWidth="1"/>
    <col min="15631" max="15631" width="11.25" style="633" customWidth="1"/>
    <col min="15632" max="15632" width="12.375" style="633" customWidth="1"/>
    <col min="15633" max="15633" width="16.75" style="633" bestFit="1" customWidth="1"/>
    <col min="15634" max="15634" width="16.875" style="633" bestFit="1" customWidth="1"/>
    <col min="15635" max="15635" width="18" style="633" bestFit="1" customWidth="1"/>
    <col min="15636" max="15636" width="17" style="633" bestFit="1" customWidth="1"/>
    <col min="15637" max="15637" width="18" style="633" bestFit="1" customWidth="1"/>
    <col min="15638" max="15640" width="14.25" style="633" customWidth="1"/>
    <col min="15641" max="15641" width="13" style="633" customWidth="1"/>
    <col min="15642" max="15643" width="13.25" style="633" customWidth="1"/>
    <col min="15644" max="15872" width="9" style="633"/>
    <col min="15873" max="15873" width="20.125" style="633" customWidth="1"/>
    <col min="15874" max="15874" width="29" style="633" customWidth="1"/>
    <col min="15875" max="15875" width="35.625" style="633" customWidth="1"/>
    <col min="15876" max="15876" width="47.875" style="633" customWidth="1"/>
    <col min="15877" max="15877" width="13.375" style="633" customWidth="1"/>
    <col min="15878" max="15878" width="11.875" style="633" customWidth="1"/>
    <col min="15879" max="15879" width="11.25" style="633" customWidth="1"/>
    <col min="15880" max="15880" width="27.375" style="633" customWidth="1"/>
    <col min="15881" max="15881" width="6.875" style="633" customWidth="1"/>
    <col min="15882" max="15882" width="11.75" style="633" customWidth="1"/>
    <col min="15883" max="15883" width="18.25" style="633" customWidth="1"/>
    <col min="15884" max="15884" width="15.375" style="633" customWidth="1"/>
    <col min="15885" max="15885" width="14.625" style="633" customWidth="1"/>
    <col min="15886" max="15886" width="14.125" style="633" customWidth="1"/>
    <col min="15887" max="15887" width="11.25" style="633" customWidth="1"/>
    <col min="15888" max="15888" width="12.375" style="633" customWidth="1"/>
    <col min="15889" max="15889" width="16.75" style="633" bestFit="1" customWidth="1"/>
    <col min="15890" max="15890" width="16.875" style="633" bestFit="1" customWidth="1"/>
    <col min="15891" max="15891" width="18" style="633" bestFit="1" customWidth="1"/>
    <col min="15892" max="15892" width="17" style="633" bestFit="1" customWidth="1"/>
    <col min="15893" max="15893" width="18" style="633" bestFit="1" customWidth="1"/>
    <col min="15894" max="15896" width="14.25" style="633" customWidth="1"/>
    <col min="15897" max="15897" width="13" style="633" customWidth="1"/>
    <col min="15898" max="15899" width="13.25" style="633" customWidth="1"/>
    <col min="15900" max="16128" width="9" style="633"/>
    <col min="16129" max="16129" width="20.125" style="633" customWidth="1"/>
    <col min="16130" max="16130" width="29" style="633" customWidth="1"/>
    <col min="16131" max="16131" width="35.625" style="633" customWidth="1"/>
    <col min="16132" max="16132" width="47.875" style="633" customWidth="1"/>
    <col min="16133" max="16133" width="13.375" style="633" customWidth="1"/>
    <col min="16134" max="16134" width="11.875" style="633" customWidth="1"/>
    <col min="16135" max="16135" width="11.25" style="633" customWidth="1"/>
    <col min="16136" max="16136" width="27.375" style="633" customWidth="1"/>
    <col min="16137" max="16137" width="6.875" style="633" customWidth="1"/>
    <col min="16138" max="16138" width="11.75" style="633" customWidth="1"/>
    <col min="16139" max="16139" width="18.25" style="633" customWidth="1"/>
    <col min="16140" max="16140" width="15.375" style="633" customWidth="1"/>
    <col min="16141" max="16141" width="14.625" style="633" customWidth="1"/>
    <col min="16142" max="16142" width="14.125" style="633" customWidth="1"/>
    <col min="16143" max="16143" width="11.25" style="633" customWidth="1"/>
    <col min="16144" max="16144" width="12.375" style="633" customWidth="1"/>
    <col min="16145" max="16145" width="16.75" style="633" bestFit="1" customWidth="1"/>
    <col min="16146" max="16146" width="16.875" style="633" bestFit="1" customWidth="1"/>
    <col min="16147" max="16147" width="18" style="633" bestFit="1" customWidth="1"/>
    <col min="16148" max="16148" width="17" style="633" bestFit="1" customWidth="1"/>
    <col min="16149" max="16149" width="18" style="633" bestFit="1" customWidth="1"/>
    <col min="16150" max="16152" width="14.25" style="633" customWidth="1"/>
    <col min="16153" max="16153" width="13" style="633" customWidth="1"/>
    <col min="16154" max="16155" width="13.25" style="633" customWidth="1"/>
    <col min="16156" max="16384" width="9" style="633"/>
  </cols>
  <sheetData>
    <row r="1" spans="1:27" s="622" customFormat="1" ht="33" customHeight="1">
      <c r="A1" s="621" t="s">
        <v>1140</v>
      </c>
      <c r="B1" s="677"/>
      <c r="E1" s="678"/>
      <c r="F1" s="623"/>
      <c r="G1" s="679"/>
      <c r="H1" s="623"/>
      <c r="M1" s="624"/>
      <c r="N1" s="625"/>
      <c r="O1" s="626"/>
      <c r="P1" s="627"/>
      <c r="Q1" s="628"/>
      <c r="R1" s="628"/>
      <c r="S1" s="628"/>
      <c r="T1" s="628"/>
      <c r="U1" s="628"/>
      <c r="V1" s="625"/>
      <c r="W1" s="625"/>
      <c r="X1" s="625"/>
      <c r="Y1" s="705"/>
      <c r="Z1" s="710"/>
      <c r="AA1" s="710"/>
    </row>
    <row r="2" spans="1:27" s="632" customFormat="1" ht="30.75" customHeight="1">
      <c r="A2" s="629" t="s">
        <v>699</v>
      </c>
      <c r="B2" s="777" t="s">
        <v>1042</v>
      </c>
      <c r="C2" s="630" t="s">
        <v>700</v>
      </c>
      <c r="D2" s="630" t="s">
        <v>145</v>
      </c>
      <c r="E2" s="630" t="s">
        <v>701</v>
      </c>
      <c r="F2" s="630" t="s">
        <v>995</v>
      </c>
      <c r="G2" s="631" t="s">
        <v>702</v>
      </c>
      <c r="H2" s="630" t="s">
        <v>703</v>
      </c>
      <c r="I2" s="630" t="s">
        <v>704</v>
      </c>
      <c r="J2" s="630" t="s">
        <v>705</v>
      </c>
      <c r="K2" s="630" t="s">
        <v>706</v>
      </c>
      <c r="L2" s="630" t="s">
        <v>707</v>
      </c>
      <c r="M2" s="630" t="s">
        <v>708</v>
      </c>
      <c r="N2" s="630" t="s">
        <v>207</v>
      </c>
      <c r="O2" s="630" t="s">
        <v>784</v>
      </c>
      <c r="P2" s="630" t="s">
        <v>709</v>
      </c>
      <c r="Q2" s="521" t="s">
        <v>710</v>
      </c>
      <c r="R2" s="521" t="s">
        <v>711</v>
      </c>
      <c r="S2" s="521" t="s">
        <v>712</v>
      </c>
      <c r="T2" s="521" t="s">
        <v>713</v>
      </c>
      <c r="U2" s="521" t="s">
        <v>714</v>
      </c>
      <c r="V2" s="521" t="s">
        <v>715</v>
      </c>
      <c r="W2" s="521" t="s">
        <v>716</v>
      </c>
      <c r="X2" s="521" t="s">
        <v>717</v>
      </c>
      <c r="Y2" s="706" t="s">
        <v>718</v>
      </c>
      <c r="Z2" s="711" t="s">
        <v>719</v>
      </c>
      <c r="AA2" s="711" t="s">
        <v>720</v>
      </c>
    </row>
    <row r="3" spans="1:27" ht="21.75" customHeight="1">
      <c r="A3" s="680" t="s">
        <v>1141</v>
      </c>
      <c r="B3" s="681">
        <v>10240181325671</v>
      </c>
      <c r="C3" s="680" t="s">
        <v>1142</v>
      </c>
      <c r="D3" s="680" t="s">
        <v>993</v>
      </c>
      <c r="E3" s="682">
        <v>105</v>
      </c>
      <c r="F3" s="682">
        <v>38110</v>
      </c>
      <c r="G3" s="694" t="s">
        <v>1143</v>
      </c>
      <c r="H3" s="682">
        <v>45324</v>
      </c>
      <c r="I3" s="680">
        <v>9</v>
      </c>
      <c r="J3" s="680" t="s">
        <v>12</v>
      </c>
      <c r="K3" s="680" t="s">
        <v>12</v>
      </c>
      <c r="L3" s="680" t="s">
        <v>1144</v>
      </c>
      <c r="M3" s="680" t="s">
        <v>1145</v>
      </c>
      <c r="N3" s="680" t="s">
        <v>19</v>
      </c>
      <c r="O3" s="680">
        <v>24120</v>
      </c>
      <c r="P3" s="683" t="s">
        <v>12</v>
      </c>
      <c r="Q3" s="684">
        <v>0</v>
      </c>
      <c r="R3" s="684">
        <v>0</v>
      </c>
      <c r="S3" s="684">
        <v>4000000</v>
      </c>
      <c r="T3" s="684">
        <v>3000000</v>
      </c>
      <c r="U3" s="684">
        <v>7000000</v>
      </c>
      <c r="V3" s="684">
        <v>20</v>
      </c>
      <c r="W3" s="684">
        <v>0</v>
      </c>
      <c r="X3" s="684">
        <v>20</v>
      </c>
      <c r="Y3" s="707">
        <v>333</v>
      </c>
      <c r="Z3" s="712">
        <v>5940</v>
      </c>
      <c r="AA3" s="712">
        <v>2257</v>
      </c>
    </row>
    <row r="4" spans="1:27" ht="21.75" customHeight="1">
      <c r="A4" s="685" t="s">
        <v>1146</v>
      </c>
      <c r="B4" s="686">
        <v>10260181525674</v>
      </c>
      <c r="C4" s="685" t="s">
        <v>1147</v>
      </c>
      <c r="D4" s="685" t="s">
        <v>1148</v>
      </c>
      <c r="E4" s="687">
        <v>105</v>
      </c>
      <c r="F4" s="687">
        <v>38213</v>
      </c>
      <c r="G4" s="695" t="s">
        <v>1143</v>
      </c>
      <c r="H4" s="687" t="s">
        <v>1149</v>
      </c>
      <c r="I4" s="685">
        <v>2</v>
      </c>
      <c r="J4" s="688" t="s">
        <v>12</v>
      </c>
      <c r="K4" s="688" t="s">
        <v>12</v>
      </c>
      <c r="L4" s="685" t="s">
        <v>1150</v>
      </c>
      <c r="M4" s="685" t="s">
        <v>1006</v>
      </c>
      <c r="N4" s="685" t="s">
        <v>772</v>
      </c>
      <c r="O4" s="685">
        <v>26110</v>
      </c>
      <c r="P4" s="687"/>
      <c r="Q4" s="689">
        <v>0</v>
      </c>
      <c r="R4" s="689">
        <v>2000000</v>
      </c>
      <c r="S4" s="689">
        <v>500000</v>
      </c>
      <c r="T4" s="689">
        <v>2000000</v>
      </c>
      <c r="U4" s="689">
        <v>4500000</v>
      </c>
      <c r="V4" s="689">
        <v>15</v>
      </c>
      <c r="W4" s="689">
        <v>5</v>
      </c>
      <c r="X4" s="689">
        <v>20</v>
      </c>
      <c r="Y4" s="708">
        <v>230</v>
      </c>
      <c r="Z4" s="713">
        <v>8008</v>
      </c>
      <c r="AA4" s="713">
        <v>539</v>
      </c>
    </row>
    <row r="5" spans="1:27" ht="21.75" customHeight="1">
      <c r="A5" s="685" t="s">
        <v>1151</v>
      </c>
      <c r="B5" s="686">
        <v>10510181825676</v>
      </c>
      <c r="C5" s="685" t="s">
        <v>1152</v>
      </c>
      <c r="D5" s="685" t="s">
        <v>1043</v>
      </c>
      <c r="E5" s="687">
        <v>105</v>
      </c>
      <c r="F5" s="687">
        <v>38211</v>
      </c>
      <c r="G5" s="695" t="s">
        <v>1153</v>
      </c>
      <c r="H5" s="687">
        <v>28</v>
      </c>
      <c r="I5" s="685">
        <v>10</v>
      </c>
      <c r="J5" s="685"/>
      <c r="K5" s="685"/>
      <c r="L5" s="685" t="s">
        <v>1154</v>
      </c>
      <c r="M5" s="685" t="s">
        <v>1154</v>
      </c>
      <c r="N5" s="685" t="s">
        <v>767</v>
      </c>
      <c r="O5" s="685">
        <v>51180</v>
      </c>
      <c r="P5" s="690" t="s">
        <v>1155</v>
      </c>
      <c r="Q5" s="689">
        <v>3000000</v>
      </c>
      <c r="R5" s="689">
        <v>10000000</v>
      </c>
      <c r="S5" s="689">
        <v>1000000</v>
      </c>
      <c r="T5" s="689">
        <v>3000000</v>
      </c>
      <c r="U5" s="689">
        <v>17000000</v>
      </c>
      <c r="V5" s="689">
        <v>12</v>
      </c>
      <c r="W5" s="689">
        <v>6</v>
      </c>
      <c r="X5" s="689">
        <v>18</v>
      </c>
      <c r="Y5" s="708">
        <v>209.57</v>
      </c>
      <c r="Z5" s="713">
        <v>4505</v>
      </c>
      <c r="AA5" s="713">
        <v>904</v>
      </c>
    </row>
    <row r="6" spans="1:27" ht="21.75" customHeight="1">
      <c r="A6" s="685" t="s">
        <v>1156</v>
      </c>
      <c r="B6" s="686">
        <v>10100186525677</v>
      </c>
      <c r="C6" s="685" t="s">
        <v>1157</v>
      </c>
      <c r="D6" s="685" t="s">
        <v>1158</v>
      </c>
      <c r="E6" s="687">
        <v>105</v>
      </c>
      <c r="F6" s="687">
        <v>38219</v>
      </c>
      <c r="G6" s="696" t="s">
        <v>1159</v>
      </c>
      <c r="H6" s="687" t="s">
        <v>1160</v>
      </c>
      <c r="I6" s="685"/>
      <c r="J6" s="685"/>
      <c r="K6" s="685"/>
      <c r="L6" s="685" t="s">
        <v>1161</v>
      </c>
      <c r="M6" s="685" t="s">
        <v>1162</v>
      </c>
      <c r="N6" s="685" t="s">
        <v>33</v>
      </c>
      <c r="O6" s="685">
        <v>10530</v>
      </c>
      <c r="P6" s="687">
        <v>992953236</v>
      </c>
      <c r="Q6" s="689">
        <v>15000000</v>
      </c>
      <c r="R6" s="689">
        <v>2000000</v>
      </c>
      <c r="S6" s="689">
        <v>3000000</v>
      </c>
      <c r="T6" s="689">
        <v>3000000</v>
      </c>
      <c r="U6" s="689">
        <v>23000000</v>
      </c>
      <c r="V6" s="689">
        <v>7</v>
      </c>
      <c r="W6" s="689">
        <v>3</v>
      </c>
      <c r="X6" s="689">
        <v>10</v>
      </c>
      <c r="Y6" s="708">
        <v>125.09</v>
      </c>
      <c r="Z6" s="713">
        <v>918</v>
      </c>
      <c r="AA6" s="713">
        <v>288</v>
      </c>
    </row>
    <row r="7" spans="1:27" ht="21.75" customHeight="1">
      <c r="A7" s="685" t="s">
        <v>1163</v>
      </c>
      <c r="B7" s="686">
        <v>10740186925672</v>
      </c>
      <c r="C7" s="685" t="s">
        <v>1164</v>
      </c>
      <c r="D7" s="685" t="s">
        <v>1165</v>
      </c>
      <c r="E7" s="687">
        <v>105</v>
      </c>
      <c r="F7" s="687">
        <v>38110</v>
      </c>
      <c r="G7" s="695" t="s">
        <v>1166</v>
      </c>
      <c r="H7" s="687" t="s">
        <v>1167</v>
      </c>
      <c r="I7" s="685">
        <v>4</v>
      </c>
      <c r="J7" s="688"/>
      <c r="K7" s="688"/>
      <c r="L7" s="685" t="s">
        <v>1168</v>
      </c>
      <c r="M7" s="685" t="s">
        <v>37</v>
      </c>
      <c r="N7" s="685" t="s">
        <v>38</v>
      </c>
      <c r="O7" s="685">
        <v>74000</v>
      </c>
      <c r="P7" s="687"/>
      <c r="Q7" s="689">
        <v>36000000</v>
      </c>
      <c r="R7" s="689">
        <v>20000000</v>
      </c>
      <c r="S7" s="689">
        <v>3000000</v>
      </c>
      <c r="T7" s="689">
        <v>1000000</v>
      </c>
      <c r="U7" s="689">
        <v>60000000</v>
      </c>
      <c r="V7" s="689">
        <v>20</v>
      </c>
      <c r="W7" s="689">
        <v>10</v>
      </c>
      <c r="X7" s="689">
        <v>30</v>
      </c>
      <c r="Y7" s="708">
        <v>818.86</v>
      </c>
      <c r="Z7" s="713">
        <v>4692</v>
      </c>
      <c r="AA7" s="713">
        <v>1920</v>
      </c>
    </row>
    <row r="8" spans="1:27" ht="21.75" customHeight="1">
      <c r="A8" s="685" t="s">
        <v>1169</v>
      </c>
      <c r="B8" s="686">
        <v>10740187225676</v>
      </c>
      <c r="C8" s="685" t="s">
        <v>1170</v>
      </c>
      <c r="D8" s="685" t="s">
        <v>1171</v>
      </c>
      <c r="E8" s="687">
        <v>105</v>
      </c>
      <c r="F8" s="687">
        <v>38110</v>
      </c>
      <c r="G8" s="696" t="s">
        <v>1159</v>
      </c>
      <c r="H8" s="687" t="s">
        <v>1172</v>
      </c>
      <c r="I8" s="685">
        <v>4</v>
      </c>
      <c r="J8" s="688"/>
      <c r="K8" s="688"/>
      <c r="L8" s="685" t="s">
        <v>1168</v>
      </c>
      <c r="M8" s="685" t="s">
        <v>37</v>
      </c>
      <c r="N8" s="685" t="s">
        <v>38</v>
      </c>
      <c r="O8" s="685">
        <v>74000</v>
      </c>
      <c r="P8" s="690"/>
      <c r="Q8" s="689">
        <v>0</v>
      </c>
      <c r="R8" s="689">
        <v>0</v>
      </c>
      <c r="S8" s="689">
        <v>3000000</v>
      </c>
      <c r="T8" s="689">
        <v>1000000</v>
      </c>
      <c r="U8" s="689">
        <v>4000000</v>
      </c>
      <c r="V8" s="689">
        <v>20</v>
      </c>
      <c r="W8" s="689">
        <v>10</v>
      </c>
      <c r="X8" s="689">
        <v>30</v>
      </c>
      <c r="Y8" s="708">
        <v>989.52</v>
      </c>
      <c r="Z8" s="713">
        <v>983</v>
      </c>
      <c r="AA8" s="713">
        <v>983</v>
      </c>
    </row>
    <row r="9" spans="1:27" ht="21.75" customHeight="1">
      <c r="A9" s="685" t="s">
        <v>1173</v>
      </c>
      <c r="B9" s="686">
        <v>10130188825676</v>
      </c>
      <c r="C9" s="685" t="s">
        <v>1174</v>
      </c>
      <c r="D9" s="685" t="s">
        <v>1175</v>
      </c>
      <c r="E9" s="687">
        <v>105</v>
      </c>
      <c r="F9" s="687">
        <v>38219</v>
      </c>
      <c r="G9" s="696" t="s">
        <v>1143</v>
      </c>
      <c r="H9" s="687" t="s">
        <v>1176</v>
      </c>
      <c r="I9" s="685">
        <v>5</v>
      </c>
      <c r="J9" s="688"/>
      <c r="K9" s="688"/>
      <c r="L9" s="685" t="s">
        <v>1177</v>
      </c>
      <c r="M9" s="685" t="s">
        <v>1178</v>
      </c>
      <c r="N9" s="685" t="s">
        <v>8</v>
      </c>
      <c r="O9" s="685">
        <v>12170</v>
      </c>
      <c r="P9" s="690">
        <v>815598845</v>
      </c>
      <c r="Q9" s="689">
        <v>7000000</v>
      </c>
      <c r="R9" s="689">
        <v>1000000</v>
      </c>
      <c r="S9" s="689">
        <v>3000000</v>
      </c>
      <c r="T9" s="689">
        <v>1000000</v>
      </c>
      <c r="U9" s="689">
        <v>12000000</v>
      </c>
      <c r="V9" s="689">
        <v>5</v>
      </c>
      <c r="W9" s="689">
        <v>2</v>
      </c>
      <c r="X9" s="689">
        <v>7</v>
      </c>
      <c r="Y9" s="708">
        <v>555</v>
      </c>
      <c r="Z9" s="713">
        <v>0</v>
      </c>
      <c r="AA9" s="713">
        <v>0</v>
      </c>
    </row>
    <row r="10" spans="1:27" ht="21.75" customHeight="1">
      <c r="A10" s="685" t="s">
        <v>1179</v>
      </c>
      <c r="B10" s="686">
        <v>10110190125679</v>
      </c>
      <c r="C10" s="685" t="s">
        <v>1180</v>
      </c>
      <c r="D10" s="685" t="s">
        <v>993</v>
      </c>
      <c r="E10" s="687">
        <v>105</v>
      </c>
      <c r="F10" s="687">
        <v>38110</v>
      </c>
      <c r="G10" s="695" t="s">
        <v>1181</v>
      </c>
      <c r="H10" s="687">
        <v>45354</v>
      </c>
      <c r="I10" s="685">
        <v>5</v>
      </c>
      <c r="J10" s="688"/>
      <c r="K10" s="688"/>
      <c r="L10" s="685" t="s">
        <v>1182</v>
      </c>
      <c r="M10" s="685" t="s">
        <v>1015</v>
      </c>
      <c r="N10" s="685" t="s">
        <v>4</v>
      </c>
      <c r="O10" s="685">
        <v>10130</v>
      </c>
      <c r="P10" s="687"/>
      <c r="Q10" s="689">
        <v>9000000</v>
      </c>
      <c r="R10" s="689">
        <v>3000000</v>
      </c>
      <c r="S10" s="689">
        <v>5000000</v>
      </c>
      <c r="T10" s="689">
        <v>2000000</v>
      </c>
      <c r="U10" s="689">
        <v>19000000</v>
      </c>
      <c r="V10" s="689">
        <v>3</v>
      </c>
      <c r="W10" s="689">
        <v>1</v>
      </c>
      <c r="X10" s="689">
        <v>4</v>
      </c>
      <c r="Y10" s="708">
        <v>510</v>
      </c>
      <c r="Z10" s="713">
        <v>2436</v>
      </c>
      <c r="AA10" s="713">
        <v>1200</v>
      </c>
    </row>
    <row r="11" spans="1:27" ht="21.75" customHeight="1">
      <c r="A11" s="685" t="s">
        <v>1183</v>
      </c>
      <c r="B11" s="686">
        <v>10110194425679</v>
      </c>
      <c r="C11" s="685" t="s">
        <v>1184</v>
      </c>
      <c r="D11" s="685" t="s">
        <v>993</v>
      </c>
      <c r="E11" s="687">
        <v>105</v>
      </c>
      <c r="F11" s="687">
        <v>38110</v>
      </c>
      <c r="G11" s="695" t="s">
        <v>1185</v>
      </c>
      <c r="H11" s="687" t="s">
        <v>1186</v>
      </c>
      <c r="I11" s="685">
        <v>15</v>
      </c>
      <c r="J11" s="688"/>
      <c r="K11" s="688"/>
      <c r="L11" s="685" t="s">
        <v>1004</v>
      </c>
      <c r="M11" s="685" t="s">
        <v>948</v>
      </c>
      <c r="N11" s="685" t="s">
        <v>4</v>
      </c>
      <c r="O11" s="685">
        <v>10540</v>
      </c>
      <c r="P11" s="687"/>
      <c r="Q11" s="689">
        <v>10000000</v>
      </c>
      <c r="R11" s="689">
        <v>10000000</v>
      </c>
      <c r="S11" s="689">
        <v>5000000</v>
      </c>
      <c r="T11" s="689">
        <v>5000000</v>
      </c>
      <c r="U11" s="689">
        <v>30000000</v>
      </c>
      <c r="V11" s="689">
        <v>8</v>
      </c>
      <c r="W11" s="689">
        <v>10</v>
      </c>
      <c r="X11" s="689">
        <v>18</v>
      </c>
      <c r="Y11" s="708">
        <v>279</v>
      </c>
      <c r="Z11" s="713">
        <v>3685</v>
      </c>
      <c r="AA11" s="713">
        <v>800</v>
      </c>
    </row>
    <row r="12" spans="1:27" ht="21.75" customHeight="1">
      <c r="A12" s="685" t="s">
        <v>1187</v>
      </c>
      <c r="B12" s="686">
        <v>10200195325679</v>
      </c>
      <c r="C12" s="685" t="s">
        <v>1188</v>
      </c>
      <c r="D12" s="685" t="s">
        <v>993</v>
      </c>
      <c r="E12" s="687">
        <v>105</v>
      </c>
      <c r="F12" s="687">
        <v>38219</v>
      </c>
      <c r="G12" s="695" t="s">
        <v>1189</v>
      </c>
      <c r="H12" s="687" t="s">
        <v>1190</v>
      </c>
      <c r="I12" s="685">
        <v>4</v>
      </c>
      <c r="J12" s="688"/>
      <c r="K12" s="688"/>
      <c r="L12" s="685" t="s">
        <v>985</v>
      </c>
      <c r="M12" s="685" t="s">
        <v>51</v>
      </c>
      <c r="N12" s="685" t="s">
        <v>6</v>
      </c>
      <c r="O12" s="685">
        <v>20220</v>
      </c>
      <c r="P12" s="690"/>
      <c r="Q12" s="689">
        <v>54000000</v>
      </c>
      <c r="R12" s="689">
        <v>134000000</v>
      </c>
      <c r="S12" s="689">
        <v>9000000</v>
      </c>
      <c r="T12" s="689">
        <v>0</v>
      </c>
      <c r="U12" s="689">
        <v>197000000</v>
      </c>
      <c r="V12" s="689">
        <v>16</v>
      </c>
      <c r="W12" s="689">
        <v>4</v>
      </c>
      <c r="X12" s="689">
        <v>20</v>
      </c>
      <c r="Y12" s="708">
        <v>291</v>
      </c>
      <c r="Z12" s="713">
        <v>4795</v>
      </c>
      <c r="AA12" s="713">
        <v>0</v>
      </c>
    </row>
    <row r="13" spans="1:27" ht="21.75" customHeight="1">
      <c r="A13" s="685" t="s">
        <v>1191</v>
      </c>
      <c r="B13" s="686">
        <v>10200195425677</v>
      </c>
      <c r="C13" s="685" t="s">
        <v>1192</v>
      </c>
      <c r="D13" s="685" t="s">
        <v>993</v>
      </c>
      <c r="E13" s="687">
        <v>105</v>
      </c>
      <c r="F13" s="687">
        <v>38219</v>
      </c>
      <c r="G13" s="695" t="s">
        <v>1189</v>
      </c>
      <c r="H13" s="687" t="s">
        <v>1193</v>
      </c>
      <c r="I13" s="685">
        <v>6</v>
      </c>
      <c r="J13" s="688"/>
      <c r="K13" s="688"/>
      <c r="L13" s="685" t="s">
        <v>1194</v>
      </c>
      <c r="M13" s="685" t="s">
        <v>986</v>
      </c>
      <c r="N13" s="685" t="s">
        <v>6</v>
      </c>
      <c r="O13" s="685">
        <v>20270</v>
      </c>
      <c r="P13" s="690"/>
      <c r="Q13" s="689">
        <v>5000000</v>
      </c>
      <c r="R13" s="689">
        <v>1000000</v>
      </c>
      <c r="S13" s="689">
        <v>1000000</v>
      </c>
      <c r="T13" s="689">
        <v>5500000</v>
      </c>
      <c r="U13" s="689">
        <v>12500000</v>
      </c>
      <c r="V13" s="689">
        <v>10</v>
      </c>
      <c r="W13" s="689">
        <v>2</v>
      </c>
      <c r="X13" s="689">
        <v>12</v>
      </c>
      <c r="Y13" s="708">
        <v>524</v>
      </c>
      <c r="Z13" s="713">
        <v>36372</v>
      </c>
      <c r="AA13" s="713">
        <v>0</v>
      </c>
    </row>
    <row r="14" spans="1:27" ht="21.75" customHeight="1">
      <c r="A14" s="685" t="s">
        <v>1195</v>
      </c>
      <c r="B14" s="686">
        <v>10240196225676</v>
      </c>
      <c r="C14" s="685" t="s">
        <v>1196</v>
      </c>
      <c r="D14" s="685" t="s">
        <v>1197</v>
      </c>
      <c r="E14" s="687">
        <v>105</v>
      </c>
      <c r="F14" s="687">
        <v>38110</v>
      </c>
      <c r="G14" s="695" t="s">
        <v>1189</v>
      </c>
      <c r="H14" s="687">
        <v>525</v>
      </c>
      <c r="I14" s="685">
        <v>7</v>
      </c>
      <c r="J14" s="688"/>
      <c r="K14" s="688"/>
      <c r="L14" s="685" t="s">
        <v>1198</v>
      </c>
      <c r="M14" s="685" t="s">
        <v>1145</v>
      </c>
      <c r="N14" s="685" t="s">
        <v>19</v>
      </c>
      <c r="O14" s="685">
        <v>24120</v>
      </c>
      <c r="P14" s="690"/>
      <c r="Q14" s="691">
        <v>100000</v>
      </c>
      <c r="R14" s="691">
        <v>0</v>
      </c>
      <c r="S14" s="691">
        <v>2500000</v>
      </c>
      <c r="T14" s="691">
        <v>1000000</v>
      </c>
      <c r="U14" s="691">
        <v>3600000</v>
      </c>
      <c r="V14" s="691">
        <v>8</v>
      </c>
      <c r="W14" s="691">
        <v>0</v>
      </c>
      <c r="X14" s="691">
        <v>8</v>
      </c>
      <c r="Y14" s="708">
        <v>505</v>
      </c>
      <c r="Z14" s="713">
        <v>2920</v>
      </c>
      <c r="AA14" s="713">
        <v>550</v>
      </c>
    </row>
    <row r="15" spans="1:27" ht="21.75" customHeight="1">
      <c r="A15" s="685" t="s">
        <v>1199</v>
      </c>
      <c r="B15" s="686">
        <v>10340196825671</v>
      </c>
      <c r="C15" s="685" t="s">
        <v>1200</v>
      </c>
      <c r="D15" s="685" t="s">
        <v>993</v>
      </c>
      <c r="E15" s="687">
        <v>105</v>
      </c>
      <c r="F15" s="687">
        <v>38110</v>
      </c>
      <c r="G15" s="695" t="s">
        <v>1201</v>
      </c>
      <c r="H15" s="687" t="s">
        <v>1202</v>
      </c>
      <c r="I15" s="685">
        <v>6</v>
      </c>
      <c r="J15" s="688" t="s">
        <v>12</v>
      </c>
      <c r="K15" s="688" t="s">
        <v>12</v>
      </c>
      <c r="L15" s="685" t="s">
        <v>1203</v>
      </c>
      <c r="M15" s="685" t="s">
        <v>1204</v>
      </c>
      <c r="N15" s="685" t="s">
        <v>756</v>
      </c>
      <c r="O15" s="685">
        <v>34190</v>
      </c>
      <c r="P15" s="690">
        <v>863865423</v>
      </c>
      <c r="Q15" s="691">
        <v>720000</v>
      </c>
      <c r="R15" s="691">
        <v>10000000</v>
      </c>
      <c r="S15" s="691">
        <v>8000000</v>
      </c>
      <c r="T15" s="691">
        <v>20000000</v>
      </c>
      <c r="U15" s="691">
        <v>38720000</v>
      </c>
      <c r="V15" s="691">
        <v>18</v>
      </c>
      <c r="W15" s="691">
        <v>3</v>
      </c>
      <c r="X15" s="691">
        <v>21</v>
      </c>
      <c r="Y15" s="708">
        <v>2180.5</v>
      </c>
      <c r="Z15" s="713">
        <v>25294</v>
      </c>
      <c r="AA15" s="713">
        <v>2076</v>
      </c>
    </row>
    <row r="16" spans="1:27" ht="21.75" customHeight="1">
      <c r="A16" s="685" t="s">
        <v>1205</v>
      </c>
      <c r="B16" s="686">
        <v>10110199725677</v>
      </c>
      <c r="C16" s="685" t="s">
        <v>1206</v>
      </c>
      <c r="D16" s="685" t="s">
        <v>993</v>
      </c>
      <c r="E16" s="687">
        <v>105</v>
      </c>
      <c r="F16" s="687">
        <v>38110</v>
      </c>
      <c r="G16" s="695" t="s">
        <v>1207</v>
      </c>
      <c r="H16" s="687" t="s">
        <v>1208</v>
      </c>
      <c r="I16" s="685">
        <v>12</v>
      </c>
      <c r="J16" s="688"/>
      <c r="K16" s="688"/>
      <c r="L16" s="685" t="s">
        <v>1004</v>
      </c>
      <c r="M16" s="685" t="s">
        <v>948</v>
      </c>
      <c r="N16" s="685" t="s">
        <v>4</v>
      </c>
      <c r="O16" s="685">
        <v>10540</v>
      </c>
      <c r="P16" s="690"/>
      <c r="Q16" s="691">
        <v>10000000</v>
      </c>
      <c r="R16" s="691">
        <v>10000000</v>
      </c>
      <c r="S16" s="691">
        <v>5000000</v>
      </c>
      <c r="T16" s="691">
        <v>5000000</v>
      </c>
      <c r="U16" s="691">
        <v>30000000</v>
      </c>
      <c r="V16" s="691">
        <v>12</v>
      </c>
      <c r="W16" s="691">
        <v>10</v>
      </c>
      <c r="X16" s="691">
        <v>22</v>
      </c>
      <c r="Y16" s="708">
        <v>276</v>
      </c>
      <c r="Z16" s="713">
        <v>2032</v>
      </c>
      <c r="AA16" s="713">
        <v>800</v>
      </c>
    </row>
    <row r="17" spans="1:27" ht="21.75" customHeight="1">
      <c r="A17" s="685" t="s">
        <v>1209</v>
      </c>
      <c r="B17" s="686">
        <v>10740181425678</v>
      </c>
      <c r="C17" s="685" t="s">
        <v>1210</v>
      </c>
      <c r="D17" s="685" t="s">
        <v>1211</v>
      </c>
      <c r="E17" s="687">
        <v>106</v>
      </c>
      <c r="F17" s="687">
        <v>38300</v>
      </c>
      <c r="G17" s="696" t="s">
        <v>1143</v>
      </c>
      <c r="H17" s="687">
        <v>45573</v>
      </c>
      <c r="I17" s="688">
        <v>4</v>
      </c>
      <c r="J17" s="685"/>
      <c r="K17" s="685"/>
      <c r="L17" s="685" t="s">
        <v>1212</v>
      </c>
      <c r="M17" s="685" t="s">
        <v>37</v>
      </c>
      <c r="N17" s="685" t="s">
        <v>38</v>
      </c>
      <c r="O17" s="685">
        <v>74000</v>
      </c>
      <c r="P17" s="690"/>
      <c r="Q17" s="691">
        <v>10000000</v>
      </c>
      <c r="R17" s="691">
        <v>25000000</v>
      </c>
      <c r="S17" s="691">
        <v>10000000</v>
      </c>
      <c r="T17" s="691">
        <v>5000000</v>
      </c>
      <c r="U17" s="691">
        <v>50000000</v>
      </c>
      <c r="V17" s="691">
        <v>25</v>
      </c>
      <c r="W17" s="691">
        <v>10</v>
      </c>
      <c r="X17" s="691">
        <v>35</v>
      </c>
      <c r="Y17" s="708">
        <v>2912.74</v>
      </c>
      <c r="Z17" s="713">
        <v>9577</v>
      </c>
      <c r="AA17" s="713">
        <v>3600</v>
      </c>
    </row>
    <row r="18" spans="1:27" ht="21.75" customHeight="1">
      <c r="A18" s="685" t="s">
        <v>1213</v>
      </c>
      <c r="B18" s="686">
        <v>10100181725678</v>
      </c>
      <c r="C18" s="685" t="s">
        <v>1214</v>
      </c>
      <c r="D18" s="685" t="s">
        <v>1215</v>
      </c>
      <c r="E18" s="687">
        <v>106</v>
      </c>
      <c r="F18" s="687">
        <v>38300</v>
      </c>
      <c r="G18" s="696" t="s">
        <v>1143</v>
      </c>
      <c r="H18" s="687" t="s">
        <v>1216</v>
      </c>
      <c r="I18" s="685"/>
      <c r="J18" s="688" t="s">
        <v>1217</v>
      </c>
      <c r="K18" s="688" t="s">
        <v>1218</v>
      </c>
      <c r="L18" s="685" t="s">
        <v>990</v>
      </c>
      <c r="M18" s="685" t="s">
        <v>1219</v>
      </c>
      <c r="N18" s="685" t="s">
        <v>33</v>
      </c>
      <c r="O18" s="685">
        <v>10150</v>
      </c>
      <c r="P18" s="690"/>
      <c r="Q18" s="691">
        <v>31000000</v>
      </c>
      <c r="R18" s="691">
        <v>54000000</v>
      </c>
      <c r="S18" s="691">
        <v>0</v>
      </c>
      <c r="T18" s="691">
        <v>2500000</v>
      </c>
      <c r="U18" s="691">
        <v>87500000</v>
      </c>
      <c r="V18" s="691">
        <v>30</v>
      </c>
      <c r="W18" s="691">
        <v>7</v>
      </c>
      <c r="X18" s="691">
        <v>37</v>
      </c>
      <c r="Y18" s="708">
        <v>197</v>
      </c>
      <c r="Z18" s="713">
        <v>4689</v>
      </c>
      <c r="AA18" s="713">
        <v>1394</v>
      </c>
    </row>
    <row r="19" spans="1:27" ht="21.75" customHeight="1">
      <c r="A19" s="685" t="s">
        <v>1220</v>
      </c>
      <c r="B19" s="686">
        <v>10300181925670</v>
      </c>
      <c r="C19" s="685" t="s">
        <v>1221</v>
      </c>
      <c r="D19" s="685" t="s">
        <v>1222</v>
      </c>
      <c r="E19" s="687">
        <v>106</v>
      </c>
      <c r="F19" s="687">
        <v>38300</v>
      </c>
      <c r="G19" s="696" t="s">
        <v>1143</v>
      </c>
      <c r="H19" s="687" t="s">
        <v>1223</v>
      </c>
      <c r="I19" s="685">
        <v>9</v>
      </c>
      <c r="J19" s="688"/>
      <c r="K19" s="688"/>
      <c r="L19" s="685" t="s">
        <v>1224</v>
      </c>
      <c r="M19" s="685" t="s">
        <v>1225</v>
      </c>
      <c r="N19" s="685" t="s">
        <v>45</v>
      </c>
      <c r="O19" s="685">
        <v>30210</v>
      </c>
      <c r="P19" s="690"/>
      <c r="Q19" s="691">
        <v>3000000</v>
      </c>
      <c r="R19" s="691">
        <v>1000000</v>
      </c>
      <c r="S19" s="691">
        <v>2000000</v>
      </c>
      <c r="T19" s="691">
        <v>3000000</v>
      </c>
      <c r="U19" s="691">
        <v>9000000</v>
      </c>
      <c r="V19" s="691">
        <v>4</v>
      </c>
      <c r="W19" s="691">
        <v>1</v>
      </c>
      <c r="X19" s="691">
        <v>5</v>
      </c>
      <c r="Y19" s="708">
        <v>143</v>
      </c>
      <c r="Z19" s="713">
        <v>17132</v>
      </c>
      <c r="AA19" s="713">
        <v>0</v>
      </c>
    </row>
    <row r="20" spans="1:27" ht="21.75" customHeight="1">
      <c r="A20" s="685" t="s">
        <v>1226</v>
      </c>
      <c r="B20" s="686">
        <v>10200182325674</v>
      </c>
      <c r="C20" s="685" t="s">
        <v>1227</v>
      </c>
      <c r="D20" s="685" t="s">
        <v>1228</v>
      </c>
      <c r="E20" s="687">
        <v>106</v>
      </c>
      <c r="F20" s="687">
        <v>38300</v>
      </c>
      <c r="G20" s="696" t="s">
        <v>1153</v>
      </c>
      <c r="H20" s="687" t="s">
        <v>1229</v>
      </c>
      <c r="I20" s="685">
        <v>7</v>
      </c>
      <c r="J20" s="688"/>
      <c r="K20" s="688"/>
      <c r="L20" s="685" t="s">
        <v>1230</v>
      </c>
      <c r="M20" s="685" t="s">
        <v>1231</v>
      </c>
      <c r="N20" s="685" t="s">
        <v>6</v>
      </c>
      <c r="O20" s="685">
        <v>20240</v>
      </c>
      <c r="P20" s="690"/>
      <c r="Q20" s="691">
        <v>0</v>
      </c>
      <c r="R20" s="691">
        <v>20000000</v>
      </c>
      <c r="S20" s="691">
        <v>15000000</v>
      </c>
      <c r="T20" s="691">
        <v>3000000</v>
      </c>
      <c r="U20" s="691">
        <v>38000000</v>
      </c>
      <c r="V20" s="691">
        <v>22</v>
      </c>
      <c r="W20" s="691">
        <v>4</v>
      </c>
      <c r="X20" s="691">
        <v>26</v>
      </c>
      <c r="Y20" s="708">
        <v>248</v>
      </c>
      <c r="Z20" s="713">
        <v>58503</v>
      </c>
      <c r="AA20" s="713">
        <v>2592</v>
      </c>
    </row>
    <row r="21" spans="1:27" ht="21.75" customHeight="1">
      <c r="A21" s="685" t="s">
        <v>1232</v>
      </c>
      <c r="B21" s="686">
        <v>10210182725674</v>
      </c>
      <c r="C21" s="685" t="s">
        <v>1233</v>
      </c>
      <c r="D21" s="685" t="s">
        <v>1234</v>
      </c>
      <c r="E21" s="687">
        <v>106</v>
      </c>
      <c r="F21" s="687">
        <v>38300</v>
      </c>
      <c r="G21" s="695" t="s">
        <v>1143</v>
      </c>
      <c r="H21" s="687" t="s">
        <v>1235</v>
      </c>
      <c r="I21" s="685">
        <v>3</v>
      </c>
      <c r="J21" s="688"/>
      <c r="K21" s="688"/>
      <c r="L21" s="685" t="s">
        <v>1046</v>
      </c>
      <c r="M21" s="685" t="s">
        <v>1047</v>
      </c>
      <c r="N21" s="685" t="s">
        <v>0</v>
      </c>
      <c r="O21" s="685">
        <v>21140</v>
      </c>
      <c r="P21" s="690" t="s">
        <v>1236</v>
      </c>
      <c r="Q21" s="691">
        <v>10500000</v>
      </c>
      <c r="R21" s="691">
        <v>5300000</v>
      </c>
      <c r="S21" s="691">
        <v>4500000</v>
      </c>
      <c r="T21" s="691">
        <v>20000000</v>
      </c>
      <c r="U21" s="691">
        <v>40300000</v>
      </c>
      <c r="V21" s="691">
        <v>10</v>
      </c>
      <c r="W21" s="691">
        <v>2</v>
      </c>
      <c r="X21" s="691">
        <v>12</v>
      </c>
      <c r="Y21" s="708">
        <v>70.25</v>
      </c>
      <c r="Z21" s="713">
        <v>3163</v>
      </c>
      <c r="AA21" s="713">
        <v>504</v>
      </c>
    </row>
    <row r="22" spans="1:27" ht="21.75" customHeight="1">
      <c r="A22" s="685" t="s">
        <v>1237</v>
      </c>
      <c r="B22" s="686">
        <v>10250185025672</v>
      </c>
      <c r="C22" s="685" t="s">
        <v>1238</v>
      </c>
      <c r="D22" s="685" t="s">
        <v>1239</v>
      </c>
      <c r="E22" s="687">
        <v>106</v>
      </c>
      <c r="F22" s="687">
        <v>38300</v>
      </c>
      <c r="G22" s="696" t="s">
        <v>1153</v>
      </c>
      <c r="H22" s="687" t="s">
        <v>1240</v>
      </c>
      <c r="I22" s="685">
        <v>5</v>
      </c>
      <c r="J22" s="688" t="s">
        <v>12</v>
      </c>
      <c r="K22" s="688" t="s">
        <v>12</v>
      </c>
      <c r="L22" s="685" t="s">
        <v>1241</v>
      </c>
      <c r="M22" s="685" t="s">
        <v>1002</v>
      </c>
      <c r="N22" s="685" t="s">
        <v>10</v>
      </c>
      <c r="O22" s="685">
        <v>25110</v>
      </c>
      <c r="P22" s="690"/>
      <c r="Q22" s="691">
        <v>0</v>
      </c>
      <c r="R22" s="691">
        <v>0</v>
      </c>
      <c r="S22" s="691">
        <v>20000000</v>
      </c>
      <c r="T22" s="691">
        <v>50000000</v>
      </c>
      <c r="U22" s="691">
        <v>70000000</v>
      </c>
      <c r="V22" s="691">
        <v>35</v>
      </c>
      <c r="W22" s="691">
        <v>20</v>
      </c>
      <c r="X22" s="691">
        <v>55</v>
      </c>
      <c r="Y22" s="708">
        <v>2852.01</v>
      </c>
      <c r="Z22" s="713">
        <v>4044</v>
      </c>
      <c r="AA22" s="713">
        <v>3420</v>
      </c>
    </row>
    <row r="23" spans="1:27" ht="21.75" customHeight="1">
      <c r="A23" s="685" t="s">
        <v>1242</v>
      </c>
      <c r="B23" s="686">
        <v>10210187825677</v>
      </c>
      <c r="C23" s="685" t="s">
        <v>1243</v>
      </c>
      <c r="D23" s="685" t="s">
        <v>1244</v>
      </c>
      <c r="E23" s="687">
        <v>106</v>
      </c>
      <c r="F23" s="687">
        <v>38300</v>
      </c>
      <c r="G23" s="695" t="s">
        <v>1159</v>
      </c>
      <c r="H23" s="687" t="s">
        <v>1245</v>
      </c>
      <c r="I23" s="685">
        <v>1</v>
      </c>
      <c r="J23" s="685"/>
      <c r="K23" s="685"/>
      <c r="L23" s="685" t="s">
        <v>969</v>
      </c>
      <c r="M23" s="685" t="s">
        <v>969</v>
      </c>
      <c r="N23" s="685" t="s">
        <v>0</v>
      </c>
      <c r="O23" s="685">
        <v>21180</v>
      </c>
      <c r="P23" s="690"/>
      <c r="Q23" s="691">
        <v>35000000</v>
      </c>
      <c r="R23" s="691">
        <v>10000000</v>
      </c>
      <c r="S23" s="691">
        <v>10000000</v>
      </c>
      <c r="T23" s="691">
        <v>5000000</v>
      </c>
      <c r="U23" s="691">
        <v>60000000</v>
      </c>
      <c r="V23" s="691">
        <v>10</v>
      </c>
      <c r="W23" s="691">
        <v>10</v>
      </c>
      <c r="X23" s="691">
        <v>20</v>
      </c>
      <c r="Y23" s="708">
        <v>1495</v>
      </c>
      <c r="Z23" s="713">
        <v>78320</v>
      </c>
      <c r="AA23" s="713">
        <v>2100</v>
      </c>
    </row>
    <row r="24" spans="1:27" ht="21.75" customHeight="1">
      <c r="A24" s="685" t="s">
        <v>1246</v>
      </c>
      <c r="B24" s="686">
        <v>10160189225675</v>
      </c>
      <c r="C24" s="685" t="s">
        <v>1247</v>
      </c>
      <c r="D24" s="685" t="s">
        <v>1248</v>
      </c>
      <c r="E24" s="687">
        <v>106</v>
      </c>
      <c r="F24" s="687">
        <v>38300</v>
      </c>
      <c r="G24" s="695" t="s">
        <v>1249</v>
      </c>
      <c r="H24" s="687" t="s">
        <v>1250</v>
      </c>
      <c r="I24" s="685">
        <v>4</v>
      </c>
      <c r="J24" s="688" t="s">
        <v>12</v>
      </c>
      <c r="K24" s="688" t="s">
        <v>12</v>
      </c>
      <c r="L24" s="685" t="s">
        <v>1251</v>
      </c>
      <c r="M24" s="685" t="s">
        <v>1067</v>
      </c>
      <c r="N24" s="685" t="s">
        <v>103</v>
      </c>
      <c r="O24" s="685">
        <v>15130</v>
      </c>
      <c r="P24" s="690">
        <v>997134385</v>
      </c>
      <c r="Q24" s="691">
        <v>8650000</v>
      </c>
      <c r="R24" s="691">
        <v>17000000</v>
      </c>
      <c r="S24" s="691">
        <v>15000000</v>
      </c>
      <c r="T24" s="691">
        <v>10000000</v>
      </c>
      <c r="U24" s="691">
        <v>50650000</v>
      </c>
      <c r="V24" s="691">
        <v>16</v>
      </c>
      <c r="W24" s="691">
        <v>0</v>
      </c>
      <c r="X24" s="691">
        <v>16</v>
      </c>
      <c r="Y24" s="708">
        <v>517.15</v>
      </c>
      <c r="Z24" s="713">
        <v>81676</v>
      </c>
      <c r="AA24" s="713">
        <v>2880</v>
      </c>
    </row>
    <row r="25" spans="1:27" ht="21.75" customHeight="1">
      <c r="A25" s="685" t="s">
        <v>1252</v>
      </c>
      <c r="B25" s="686">
        <v>10210190925670</v>
      </c>
      <c r="C25" s="685" t="s">
        <v>1253</v>
      </c>
      <c r="D25" s="685" t="s">
        <v>1254</v>
      </c>
      <c r="E25" s="687">
        <v>106</v>
      </c>
      <c r="F25" s="687">
        <v>38300</v>
      </c>
      <c r="G25" s="695" t="s">
        <v>1255</v>
      </c>
      <c r="H25" s="687" t="s">
        <v>1256</v>
      </c>
      <c r="I25" s="685">
        <v>7</v>
      </c>
      <c r="J25" s="688"/>
      <c r="K25" s="688"/>
      <c r="L25" s="685" t="s">
        <v>1257</v>
      </c>
      <c r="M25" s="685" t="s">
        <v>969</v>
      </c>
      <c r="N25" s="685" t="s">
        <v>0</v>
      </c>
      <c r="O25" s="685">
        <v>21180</v>
      </c>
      <c r="P25" s="690"/>
      <c r="Q25" s="691">
        <v>0</v>
      </c>
      <c r="R25" s="691">
        <v>15000000</v>
      </c>
      <c r="S25" s="691">
        <v>8000000</v>
      </c>
      <c r="T25" s="691">
        <v>2000000</v>
      </c>
      <c r="U25" s="691">
        <v>25000000</v>
      </c>
      <c r="V25" s="691">
        <v>20</v>
      </c>
      <c r="W25" s="691">
        <v>10</v>
      </c>
      <c r="X25" s="691">
        <v>30</v>
      </c>
      <c r="Y25" s="708">
        <v>540.5</v>
      </c>
      <c r="Z25" s="713">
        <v>4536</v>
      </c>
      <c r="AA25" s="713">
        <v>1200</v>
      </c>
    </row>
    <row r="26" spans="1:27" ht="21.75" customHeight="1">
      <c r="A26" s="685" t="s">
        <v>1258</v>
      </c>
      <c r="B26" s="686">
        <v>10210192325671</v>
      </c>
      <c r="C26" s="685" t="s">
        <v>1259</v>
      </c>
      <c r="D26" s="685" t="s">
        <v>1260</v>
      </c>
      <c r="E26" s="687">
        <v>106</v>
      </c>
      <c r="F26" s="687">
        <v>38300</v>
      </c>
      <c r="G26" s="695" t="s">
        <v>1185</v>
      </c>
      <c r="H26" s="687">
        <v>303</v>
      </c>
      <c r="I26" s="685">
        <v>7</v>
      </c>
      <c r="J26" s="688"/>
      <c r="K26" s="688"/>
      <c r="L26" s="685" t="s">
        <v>1257</v>
      </c>
      <c r="M26" s="685" t="s">
        <v>969</v>
      </c>
      <c r="N26" s="685" t="s">
        <v>0</v>
      </c>
      <c r="O26" s="685">
        <v>21180</v>
      </c>
      <c r="P26" s="690"/>
      <c r="Q26" s="691">
        <v>0</v>
      </c>
      <c r="R26" s="691">
        <v>0</v>
      </c>
      <c r="S26" s="691">
        <v>8000000</v>
      </c>
      <c r="T26" s="691">
        <v>2000000</v>
      </c>
      <c r="U26" s="691">
        <v>10000000</v>
      </c>
      <c r="V26" s="691">
        <v>21</v>
      </c>
      <c r="W26" s="691">
        <v>4</v>
      </c>
      <c r="X26" s="691">
        <v>25</v>
      </c>
      <c r="Y26" s="708">
        <v>749</v>
      </c>
      <c r="Z26" s="713">
        <v>11230</v>
      </c>
      <c r="AA26" s="713">
        <v>1170</v>
      </c>
    </row>
    <row r="27" spans="1:27" ht="21.75" customHeight="1">
      <c r="A27" s="685" t="s">
        <v>1261</v>
      </c>
      <c r="B27" s="686">
        <v>10740199425678</v>
      </c>
      <c r="C27" s="685" t="s">
        <v>1262</v>
      </c>
      <c r="D27" s="685" t="s">
        <v>1263</v>
      </c>
      <c r="E27" s="687">
        <v>106</v>
      </c>
      <c r="F27" s="687">
        <v>38300</v>
      </c>
      <c r="G27" s="696" t="s">
        <v>1264</v>
      </c>
      <c r="H27" s="687" t="s">
        <v>1265</v>
      </c>
      <c r="I27" s="685">
        <v>2</v>
      </c>
      <c r="J27" s="688"/>
      <c r="K27" s="688"/>
      <c r="L27" s="685" t="s">
        <v>1266</v>
      </c>
      <c r="M27" s="685" t="s">
        <v>37</v>
      </c>
      <c r="N27" s="685" t="s">
        <v>38</v>
      </c>
      <c r="O27" s="685">
        <v>74000</v>
      </c>
      <c r="P27" s="690"/>
      <c r="Q27" s="691">
        <v>0</v>
      </c>
      <c r="R27" s="691">
        <v>0</v>
      </c>
      <c r="S27" s="691">
        <v>4500000</v>
      </c>
      <c r="T27" s="691">
        <v>2000000</v>
      </c>
      <c r="U27" s="691">
        <v>6500000</v>
      </c>
      <c r="V27" s="691">
        <v>42</v>
      </c>
      <c r="W27" s="691">
        <v>8</v>
      </c>
      <c r="X27" s="691">
        <v>50</v>
      </c>
      <c r="Y27" s="708">
        <v>415</v>
      </c>
      <c r="Z27" s="713">
        <v>8132</v>
      </c>
      <c r="AA27" s="713">
        <v>1152</v>
      </c>
    </row>
    <row r="28" spans="1:27" ht="21.75" customHeight="1">
      <c r="A28" s="685" t="s">
        <v>1267</v>
      </c>
      <c r="B28" s="686">
        <v>10450194125675</v>
      </c>
      <c r="C28" s="685" t="s">
        <v>1268</v>
      </c>
      <c r="D28" s="685" t="s">
        <v>1269</v>
      </c>
      <c r="E28" s="687" t="s">
        <v>304</v>
      </c>
      <c r="F28" s="687">
        <v>10721</v>
      </c>
      <c r="G28" s="695" t="s">
        <v>1270</v>
      </c>
      <c r="H28" s="687">
        <v>112</v>
      </c>
      <c r="I28" s="685">
        <v>13</v>
      </c>
      <c r="J28" s="688"/>
      <c r="K28" s="688" t="s">
        <v>1271</v>
      </c>
      <c r="L28" s="685" t="s">
        <v>1272</v>
      </c>
      <c r="M28" s="685" t="s">
        <v>1273</v>
      </c>
      <c r="N28" s="685" t="s">
        <v>75</v>
      </c>
      <c r="O28" s="685">
        <v>45190</v>
      </c>
      <c r="P28" s="690" t="s">
        <v>1274</v>
      </c>
      <c r="Q28" s="691">
        <v>120000000</v>
      </c>
      <c r="R28" s="691">
        <v>2100000000</v>
      </c>
      <c r="S28" s="691">
        <v>4900000000</v>
      </c>
      <c r="T28" s="691">
        <v>5000000000</v>
      </c>
      <c r="U28" s="691">
        <v>12120000000</v>
      </c>
      <c r="V28" s="691">
        <v>147</v>
      </c>
      <c r="W28" s="691">
        <v>63</v>
      </c>
      <c r="X28" s="691">
        <v>210</v>
      </c>
      <c r="Y28" s="708">
        <v>76979.06</v>
      </c>
      <c r="Z28" s="713">
        <v>416922</v>
      </c>
      <c r="AA28" s="713">
        <v>18763</v>
      </c>
    </row>
    <row r="29" spans="1:27" ht="21.75" customHeight="1">
      <c r="A29" s="685" t="s">
        <v>1275</v>
      </c>
      <c r="B29" s="686">
        <v>10340198825679</v>
      </c>
      <c r="C29" s="685" t="s">
        <v>1276</v>
      </c>
      <c r="D29" s="685" t="s">
        <v>1277</v>
      </c>
      <c r="E29" s="687" t="s">
        <v>24</v>
      </c>
      <c r="F29" s="687" t="s">
        <v>1008</v>
      </c>
      <c r="G29" s="695" t="s">
        <v>1278</v>
      </c>
      <c r="H29" s="687">
        <v>53</v>
      </c>
      <c r="I29" s="685">
        <v>8</v>
      </c>
      <c r="J29" s="688" t="s">
        <v>12</v>
      </c>
      <c r="K29" s="688" t="s">
        <v>12</v>
      </c>
      <c r="L29" s="685" t="s">
        <v>1279</v>
      </c>
      <c r="M29" s="685" t="s">
        <v>1280</v>
      </c>
      <c r="N29" s="685" t="s">
        <v>756</v>
      </c>
      <c r="O29" s="685">
        <v>34150</v>
      </c>
      <c r="P29" s="690"/>
      <c r="Q29" s="691">
        <v>290000</v>
      </c>
      <c r="R29" s="691">
        <v>300000</v>
      </c>
      <c r="S29" s="691">
        <v>5000000</v>
      </c>
      <c r="T29" s="691">
        <v>3000000</v>
      </c>
      <c r="U29" s="691">
        <v>8590000</v>
      </c>
      <c r="V29" s="691">
        <v>4</v>
      </c>
      <c r="W29" s="691">
        <v>0</v>
      </c>
      <c r="X29" s="691">
        <v>4</v>
      </c>
      <c r="Y29" s="708">
        <v>1235</v>
      </c>
      <c r="Z29" s="713">
        <v>15292</v>
      </c>
      <c r="AA29" s="713">
        <v>60</v>
      </c>
    </row>
    <row r="30" spans="1:27" ht="21.75" customHeight="1">
      <c r="A30" s="685" t="s">
        <v>1281</v>
      </c>
      <c r="B30" s="686">
        <v>10340199125673</v>
      </c>
      <c r="C30" s="685" t="s">
        <v>1282</v>
      </c>
      <c r="D30" s="685" t="s">
        <v>1283</v>
      </c>
      <c r="E30" s="687" t="s">
        <v>100</v>
      </c>
      <c r="F30" s="687">
        <v>16210</v>
      </c>
      <c r="G30" s="695" t="s">
        <v>1264</v>
      </c>
      <c r="H30" s="687" t="s">
        <v>1284</v>
      </c>
      <c r="I30" s="685">
        <v>15</v>
      </c>
      <c r="J30" s="688" t="s">
        <v>12</v>
      </c>
      <c r="K30" s="688" t="s">
        <v>12</v>
      </c>
      <c r="L30" s="685" t="s">
        <v>1285</v>
      </c>
      <c r="M30" s="685" t="s">
        <v>1286</v>
      </c>
      <c r="N30" s="685" t="s">
        <v>756</v>
      </c>
      <c r="O30" s="685">
        <v>34270</v>
      </c>
      <c r="P30" s="690">
        <v>887777718</v>
      </c>
      <c r="Q30" s="691">
        <v>0</v>
      </c>
      <c r="R30" s="691">
        <v>1000000</v>
      </c>
      <c r="S30" s="691">
        <v>8000000</v>
      </c>
      <c r="T30" s="691">
        <v>15000000</v>
      </c>
      <c r="U30" s="691">
        <v>24000000</v>
      </c>
      <c r="V30" s="691">
        <v>11</v>
      </c>
      <c r="W30" s="691">
        <v>1</v>
      </c>
      <c r="X30" s="691">
        <v>12</v>
      </c>
      <c r="Y30" s="708">
        <v>1014</v>
      </c>
      <c r="Z30" s="713">
        <v>9231</v>
      </c>
      <c r="AA30" s="713">
        <v>60</v>
      </c>
    </row>
    <row r="31" spans="1:27" ht="21.75" customHeight="1">
      <c r="A31" s="685" t="s">
        <v>1287</v>
      </c>
      <c r="B31" s="686">
        <v>10320198425670</v>
      </c>
      <c r="C31" s="685" t="s">
        <v>1288</v>
      </c>
      <c r="D31" s="685" t="s">
        <v>1277</v>
      </c>
      <c r="E31" s="687" t="s">
        <v>23</v>
      </c>
      <c r="F31" s="687">
        <v>16299</v>
      </c>
      <c r="G31" s="695" t="s">
        <v>1278</v>
      </c>
      <c r="H31" s="687" t="s">
        <v>1289</v>
      </c>
      <c r="I31" s="685">
        <v>15</v>
      </c>
      <c r="J31" s="685" t="s">
        <v>12</v>
      </c>
      <c r="K31" s="685" t="s">
        <v>12</v>
      </c>
      <c r="L31" s="685" t="s">
        <v>1290</v>
      </c>
      <c r="M31" s="685" t="s">
        <v>1291</v>
      </c>
      <c r="N31" s="685" t="s">
        <v>733</v>
      </c>
      <c r="O31" s="685">
        <v>32140</v>
      </c>
      <c r="P31" s="690">
        <v>958872818</v>
      </c>
      <c r="Q31" s="691">
        <v>2000000</v>
      </c>
      <c r="R31" s="691">
        <v>2000000</v>
      </c>
      <c r="S31" s="691">
        <v>5000000</v>
      </c>
      <c r="T31" s="691">
        <v>2000000</v>
      </c>
      <c r="U31" s="691">
        <v>11000000</v>
      </c>
      <c r="V31" s="691">
        <v>7</v>
      </c>
      <c r="W31" s="691">
        <v>2</v>
      </c>
      <c r="X31" s="691">
        <v>9</v>
      </c>
      <c r="Y31" s="708">
        <v>585.70000000000005</v>
      </c>
      <c r="Z31" s="713">
        <v>29554</v>
      </c>
      <c r="AA31" s="713">
        <v>144</v>
      </c>
    </row>
    <row r="32" spans="1:27" ht="21.75" customHeight="1">
      <c r="A32" s="685" t="s">
        <v>1292</v>
      </c>
      <c r="B32" s="686">
        <v>10800199825671</v>
      </c>
      <c r="C32" s="685" t="s">
        <v>1293</v>
      </c>
      <c r="D32" s="685" t="s">
        <v>1294</v>
      </c>
      <c r="E32" s="687" t="s">
        <v>23</v>
      </c>
      <c r="F32" s="687">
        <v>16299</v>
      </c>
      <c r="G32" s="695" t="s">
        <v>1295</v>
      </c>
      <c r="H32" s="687">
        <v>333</v>
      </c>
      <c r="I32" s="685">
        <v>11</v>
      </c>
      <c r="J32" s="688"/>
      <c r="K32" s="688"/>
      <c r="L32" s="685" t="s">
        <v>1051</v>
      </c>
      <c r="M32" s="685" t="s">
        <v>1051</v>
      </c>
      <c r="N32" s="685" t="s">
        <v>754</v>
      </c>
      <c r="O32" s="685">
        <v>80220</v>
      </c>
      <c r="P32" s="690"/>
      <c r="Q32" s="691">
        <v>14000000</v>
      </c>
      <c r="R32" s="691">
        <v>1500000</v>
      </c>
      <c r="S32" s="691">
        <v>5000000</v>
      </c>
      <c r="T32" s="691">
        <v>5000000</v>
      </c>
      <c r="U32" s="691">
        <v>25500000</v>
      </c>
      <c r="V32" s="691">
        <v>7</v>
      </c>
      <c r="W32" s="691">
        <v>0</v>
      </c>
      <c r="X32" s="691">
        <v>7</v>
      </c>
      <c r="Y32" s="708">
        <v>502</v>
      </c>
      <c r="Z32" s="713">
        <v>17025</v>
      </c>
      <c r="AA32" s="713">
        <v>1500</v>
      </c>
    </row>
    <row r="33" spans="1:27" ht="21.75" customHeight="1">
      <c r="A33" s="685" t="s">
        <v>1296</v>
      </c>
      <c r="B33" s="686">
        <v>10310201525673</v>
      </c>
      <c r="C33" s="685" t="s">
        <v>1297</v>
      </c>
      <c r="D33" s="685" t="s">
        <v>1298</v>
      </c>
      <c r="E33" s="687" t="s">
        <v>23</v>
      </c>
      <c r="F33" s="687">
        <v>16299</v>
      </c>
      <c r="G33" s="695" t="s">
        <v>1299</v>
      </c>
      <c r="H33" s="687" t="s">
        <v>1300</v>
      </c>
      <c r="I33" s="685">
        <v>5</v>
      </c>
      <c r="J33" s="685" t="s">
        <v>12</v>
      </c>
      <c r="K33" s="685" t="s">
        <v>12</v>
      </c>
      <c r="L33" s="685" t="s">
        <v>1301</v>
      </c>
      <c r="M33" s="685" t="s">
        <v>1241</v>
      </c>
      <c r="N33" s="685" t="s">
        <v>723</v>
      </c>
      <c r="O33" s="685">
        <v>31210</v>
      </c>
      <c r="P33" s="690">
        <v>819667584</v>
      </c>
      <c r="Q33" s="691">
        <v>4000000</v>
      </c>
      <c r="R33" s="691">
        <v>8000000</v>
      </c>
      <c r="S33" s="691">
        <v>5000000</v>
      </c>
      <c r="T33" s="691">
        <v>1000000</v>
      </c>
      <c r="U33" s="691">
        <v>18000000</v>
      </c>
      <c r="V33" s="691">
        <v>6</v>
      </c>
      <c r="W33" s="691">
        <v>0</v>
      </c>
      <c r="X33" s="691">
        <v>6</v>
      </c>
      <c r="Y33" s="708">
        <v>1153.02</v>
      </c>
      <c r="Z33" s="713">
        <v>12808</v>
      </c>
      <c r="AA33" s="713">
        <v>2160</v>
      </c>
    </row>
    <row r="34" spans="1:27" ht="21.75" customHeight="1">
      <c r="A34" s="685" t="s">
        <v>1302</v>
      </c>
      <c r="B34" s="686">
        <v>10670202125678</v>
      </c>
      <c r="C34" s="685" t="s">
        <v>1303</v>
      </c>
      <c r="D34" s="685" t="s">
        <v>1304</v>
      </c>
      <c r="E34" s="687" t="s">
        <v>23</v>
      </c>
      <c r="F34" s="687">
        <v>16299</v>
      </c>
      <c r="G34" s="695" t="s">
        <v>1264</v>
      </c>
      <c r="H34" s="687" t="s">
        <v>1305</v>
      </c>
      <c r="I34" s="685">
        <v>3</v>
      </c>
      <c r="J34" s="688"/>
      <c r="K34" s="688"/>
      <c r="L34" s="685" t="s">
        <v>1306</v>
      </c>
      <c r="M34" s="685" t="s">
        <v>1307</v>
      </c>
      <c r="N34" s="685" t="s">
        <v>751</v>
      </c>
      <c r="O34" s="685">
        <v>67190</v>
      </c>
      <c r="P34" s="690">
        <v>94170031</v>
      </c>
      <c r="Q34" s="691">
        <v>3000000</v>
      </c>
      <c r="R34" s="691">
        <v>30000000</v>
      </c>
      <c r="S34" s="691">
        <v>30000000</v>
      </c>
      <c r="T34" s="691">
        <v>37000000</v>
      </c>
      <c r="U34" s="691">
        <v>100000000</v>
      </c>
      <c r="V34" s="691">
        <v>70</v>
      </c>
      <c r="W34" s="691">
        <v>10</v>
      </c>
      <c r="X34" s="691">
        <v>80</v>
      </c>
      <c r="Y34" s="708">
        <v>7076.23</v>
      </c>
      <c r="Z34" s="713">
        <v>57400</v>
      </c>
      <c r="AA34" s="713">
        <v>12544</v>
      </c>
    </row>
    <row r="35" spans="1:27" ht="21.75" customHeight="1">
      <c r="A35" s="685" t="s">
        <v>1308</v>
      </c>
      <c r="B35" s="686">
        <v>10140193625672</v>
      </c>
      <c r="C35" s="685" t="s">
        <v>1309</v>
      </c>
      <c r="D35" s="685" t="s">
        <v>1310</v>
      </c>
      <c r="E35" s="687" t="s">
        <v>102</v>
      </c>
      <c r="F35" s="687" t="s">
        <v>1008</v>
      </c>
      <c r="G35" s="695" t="s">
        <v>1270</v>
      </c>
      <c r="H35" s="687">
        <v>108</v>
      </c>
      <c r="I35" s="685">
        <v>2</v>
      </c>
      <c r="J35" s="685"/>
      <c r="K35" s="685"/>
      <c r="L35" s="685" t="s">
        <v>1311</v>
      </c>
      <c r="M35" s="685" t="s">
        <v>1312</v>
      </c>
      <c r="N35" s="685" t="s">
        <v>14</v>
      </c>
      <c r="O35" s="685">
        <v>13260</v>
      </c>
      <c r="P35" s="690" t="s">
        <v>1313</v>
      </c>
      <c r="Q35" s="691">
        <v>0</v>
      </c>
      <c r="R35" s="691">
        <v>20000000</v>
      </c>
      <c r="S35" s="691">
        <v>100000000</v>
      </c>
      <c r="T35" s="691">
        <v>30000000</v>
      </c>
      <c r="U35" s="691">
        <v>150000000</v>
      </c>
      <c r="V35" s="691">
        <v>35</v>
      </c>
      <c r="W35" s="691">
        <v>15</v>
      </c>
      <c r="X35" s="691">
        <v>50</v>
      </c>
      <c r="Y35" s="708">
        <v>2062.98</v>
      </c>
      <c r="Z35" s="713">
        <v>14063</v>
      </c>
      <c r="AA35" s="713">
        <v>3720</v>
      </c>
    </row>
    <row r="36" spans="1:27" ht="21.75" customHeight="1">
      <c r="A36" s="685" t="s">
        <v>1314</v>
      </c>
      <c r="B36" s="686">
        <v>10570191025675</v>
      </c>
      <c r="C36" s="685" t="s">
        <v>1315</v>
      </c>
      <c r="D36" s="685" t="s">
        <v>1316</v>
      </c>
      <c r="E36" s="687" t="s">
        <v>254</v>
      </c>
      <c r="F36" s="687">
        <v>10139</v>
      </c>
      <c r="G36" s="695" t="s">
        <v>1255</v>
      </c>
      <c r="H36" s="687" t="s">
        <v>1317</v>
      </c>
      <c r="I36" s="685">
        <v>9</v>
      </c>
      <c r="J36" s="688" t="s">
        <v>12</v>
      </c>
      <c r="K36" s="688" t="s">
        <v>12</v>
      </c>
      <c r="L36" s="685" t="s">
        <v>1318</v>
      </c>
      <c r="M36" s="685" t="s">
        <v>1319</v>
      </c>
      <c r="N36" s="685" t="s">
        <v>32</v>
      </c>
      <c r="O36" s="685">
        <v>57110</v>
      </c>
      <c r="P36" s="690">
        <v>869074525</v>
      </c>
      <c r="Q36" s="691">
        <v>12000000</v>
      </c>
      <c r="R36" s="691">
        <v>30000000</v>
      </c>
      <c r="S36" s="691">
        <v>7000000</v>
      </c>
      <c r="T36" s="691">
        <v>10000000</v>
      </c>
      <c r="U36" s="691">
        <v>59000000</v>
      </c>
      <c r="V36" s="691">
        <v>9</v>
      </c>
      <c r="W36" s="691">
        <v>8</v>
      </c>
      <c r="X36" s="691">
        <v>17</v>
      </c>
      <c r="Y36" s="708">
        <v>2220.16</v>
      </c>
      <c r="Z36" s="713">
        <v>12916</v>
      </c>
      <c r="AA36" s="713">
        <v>2964</v>
      </c>
    </row>
    <row r="37" spans="1:27" ht="21.75" customHeight="1">
      <c r="A37" s="685" t="s">
        <v>1320</v>
      </c>
      <c r="B37" s="686">
        <v>10100199525672</v>
      </c>
      <c r="C37" s="685" t="s">
        <v>1321</v>
      </c>
      <c r="D37" s="685" t="s">
        <v>1322</v>
      </c>
      <c r="E37" s="687" t="s">
        <v>21</v>
      </c>
      <c r="F37" s="687">
        <v>22299</v>
      </c>
      <c r="G37" s="695" t="s">
        <v>1264</v>
      </c>
      <c r="H37" s="687">
        <v>1033</v>
      </c>
      <c r="I37" s="685"/>
      <c r="J37" s="688"/>
      <c r="K37" s="688" t="s">
        <v>1323</v>
      </c>
      <c r="L37" s="685" t="s">
        <v>1324</v>
      </c>
      <c r="M37" s="685" t="s">
        <v>1325</v>
      </c>
      <c r="N37" s="685" t="s">
        <v>33</v>
      </c>
      <c r="O37" s="685">
        <v>10520</v>
      </c>
      <c r="P37" s="690"/>
      <c r="Q37" s="691">
        <v>0</v>
      </c>
      <c r="R37" s="691">
        <v>2500000</v>
      </c>
      <c r="S37" s="691">
        <v>10000000</v>
      </c>
      <c r="T37" s="691">
        <v>2500000</v>
      </c>
      <c r="U37" s="691">
        <v>15000000</v>
      </c>
      <c r="V37" s="691">
        <v>7</v>
      </c>
      <c r="W37" s="691">
        <v>2</v>
      </c>
      <c r="X37" s="691">
        <v>9</v>
      </c>
      <c r="Y37" s="708">
        <v>275</v>
      </c>
      <c r="Z37" s="713">
        <v>1215</v>
      </c>
      <c r="AA37" s="713">
        <v>1215</v>
      </c>
    </row>
    <row r="38" spans="1:27" ht="21.75" customHeight="1">
      <c r="A38" s="688" t="s">
        <v>1326</v>
      </c>
      <c r="B38" s="692">
        <v>10830200425674</v>
      </c>
      <c r="C38" s="688" t="s">
        <v>1327</v>
      </c>
      <c r="D38" s="688" t="s">
        <v>1328</v>
      </c>
      <c r="E38" s="690" t="s">
        <v>21</v>
      </c>
      <c r="F38" s="690">
        <v>22230</v>
      </c>
      <c r="G38" s="695" t="s">
        <v>1295</v>
      </c>
      <c r="H38" s="690" t="s">
        <v>1329</v>
      </c>
      <c r="I38" s="688">
        <v>6</v>
      </c>
      <c r="J38" s="688" t="s">
        <v>12</v>
      </c>
      <c r="K38" s="688" t="s">
        <v>1330</v>
      </c>
      <c r="L38" s="688" t="s">
        <v>1331</v>
      </c>
      <c r="M38" s="688" t="s">
        <v>1332</v>
      </c>
      <c r="N38" s="688" t="s">
        <v>725</v>
      </c>
      <c r="O38" s="688">
        <v>83000</v>
      </c>
      <c r="P38" s="690" t="s">
        <v>1333</v>
      </c>
      <c r="Q38" s="691">
        <v>8000000</v>
      </c>
      <c r="R38" s="691">
        <v>2000000</v>
      </c>
      <c r="S38" s="691">
        <v>5000000</v>
      </c>
      <c r="T38" s="691">
        <v>3000000</v>
      </c>
      <c r="U38" s="691">
        <v>18000000</v>
      </c>
      <c r="V38" s="691">
        <v>13</v>
      </c>
      <c r="W38" s="691">
        <v>12</v>
      </c>
      <c r="X38" s="691">
        <v>25</v>
      </c>
      <c r="Y38" s="708">
        <v>1052.01</v>
      </c>
      <c r="Z38" s="713">
        <v>2260</v>
      </c>
      <c r="AA38" s="713">
        <v>480</v>
      </c>
    </row>
    <row r="39" spans="1:27" ht="21.75" customHeight="1">
      <c r="A39" s="688" t="s">
        <v>1334</v>
      </c>
      <c r="B39" s="692">
        <v>10430184425673</v>
      </c>
      <c r="C39" s="688" t="s">
        <v>1335</v>
      </c>
      <c r="D39" s="688" t="s">
        <v>1336</v>
      </c>
      <c r="E39" s="690" t="s">
        <v>278</v>
      </c>
      <c r="F39" s="690">
        <v>10299</v>
      </c>
      <c r="G39" s="695" t="s">
        <v>1337</v>
      </c>
      <c r="H39" s="690" t="s">
        <v>1338</v>
      </c>
      <c r="I39" s="688">
        <v>3</v>
      </c>
      <c r="J39" s="688"/>
      <c r="K39" s="688"/>
      <c r="L39" s="688" t="s">
        <v>1339</v>
      </c>
      <c r="M39" s="688" t="s">
        <v>1340</v>
      </c>
      <c r="N39" s="688" t="s">
        <v>748</v>
      </c>
      <c r="O39" s="688">
        <v>43110</v>
      </c>
      <c r="P39" s="690"/>
      <c r="Q39" s="691">
        <v>5000000</v>
      </c>
      <c r="R39" s="691">
        <v>40000000</v>
      </c>
      <c r="S39" s="691">
        <v>12000000</v>
      </c>
      <c r="T39" s="691">
        <v>30000000</v>
      </c>
      <c r="U39" s="691">
        <v>87000000</v>
      </c>
      <c r="V39" s="691">
        <v>28</v>
      </c>
      <c r="W39" s="691">
        <v>20</v>
      </c>
      <c r="X39" s="691">
        <v>48</v>
      </c>
      <c r="Y39" s="708">
        <v>2429</v>
      </c>
      <c r="Z39" s="713">
        <v>31033</v>
      </c>
      <c r="AA39" s="713">
        <v>6071</v>
      </c>
    </row>
    <row r="40" spans="1:27" ht="21.75" customHeight="1">
      <c r="A40" s="688" t="s">
        <v>1341</v>
      </c>
      <c r="B40" s="692">
        <v>10100186825671</v>
      </c>
      <c r="C40" s="688" t="s">
        <v>1342</v>
      </c>
      <c r="D40" s="688" t="s">
        <v>1343</v>
      </c>
      <c r="E40" s="690" t="s">
        <v>39</v>
      </c>
      <c r="F40" s="690">
        <v>25922</v>
      </c>
      <c r="G40" s="695" t="s">
        <v>1159</v>
      </c>
      <c r="H40" s="690" t="s">
        <v>1344</v>
      </c>
      <c r="I40" s="688"/>
      <c r="J40" s="688" t="s">
        <v>1345</v>
      </c>
      <c r="K40" s="688" t="s">
        <v>1218</v>
      </c>
      <c r="L40" s="688" t="s">
        <v>1346</v>
      </c>
      <c r="M40" s="688" t="s">
        <v>1219</v>
      </c>
      <c r="N40" s="688" t="s">
        <v>33</v>
      </c>
      <c r="O40" s="688">
        <v>10150</v>
      </c>
      <c r="P40" s="690"/>
      <c r="Q40" s="691">
        <v>0</v>
      </c>
      <c r="R40" s="691">
        <v>20000000</v>
      </c>
      <c r="S40" s="691">
        <v>30000000</v>
      </c>
      <c r="T40" s="691">
        <v>6000000</v>
      </c>
      <c r="U40" s="691">
        <v>56000000</v>
      </c>
      <c r="V40" s="691">
        <v>41</v>
      </c>
      <c r="W40" s="691">
        <v>27</v>
      </c>
      <c r="X40" s="691">
        <v>68</v>
      </c>
      <c r="Y40" s="708">
        <v>399.08</v>
      </c>
      <c r="Z40" s="713">
        <v>660</v>
      </c>
      <c r="AA40" s="713">
        <v>638</v>
      </c>
    </row>
    <row r="41" spans="1:27" ht="21.75" customHeight="1">
      <c r="A41" s="688" t="s">
        <v>1347</v>
      </c>
      <c r="B41" s="692">
        <v>10140193925676</v>
      </c>
      <c r="C41" s="688" t="s">
        <v>1348</v>
      </c>
      <c r="D41" s="688" t="s">
        <v>1349</v>
      </c>
      <c r="E41" s="690">
        <v>72</v>
      </c>
      <c r="F41" s="690">
        <v>26109</v>
      </c>
      <c r="G41" s="695" t="s">
        <v>1270</v>
      </c>
      <c r="H41" s="690">
        <v>45319</v>
      </c>
      <c r="I41" s="688">
        <v>3</v>
      </c>
      <c r="J41" s="688"/>
      <c r="K41" s="688"/>
      <c r="L41" s="688" t="s">
        <v>1011</v>
      </c>
      <c r="M41" s="688" t="s">
        <v>1012</v>
      </c>
      <c r="N41" s="688" t="s">
        <v>14</v>
      </c>
      <c r="O41" s="688">
        <v>13210</v>
      </c>
      <c r="P41" s="690" t="s">
        <v>1350</v>
      </c>
      <c r="Q41" s="691">
        <v>500280000</v>
      </c>
      <c r="R41" s="691">
        <v>2543250000</v>
      </c>
      <c r="S41" s="691">
        <v>2037650000</v>
      </c>
      <c r="T41" s="691">
        <v>1299620000</v>
      </c>
      <c r="U41" s="691">
        <v>6380800000</v>
      </c>
      <c r="V41" s="691">
        <v>1880</v>
      </c>
      <c r="W41" s="691">
        <v>850</v>
      </c>
      <c r="X41" s="691">
        <v>2730</v>
      </c>
      <c r="Y41" s="708">
        <v>38104.92</v>
      </c>
      <c r="Z41" s="713">
        <v>201847</v>
      </c>
      <c r="AA41" s="713">
        <v>132</v>
      </c>
    </row>
    <row r="42" spans="1:27" ht="21.75" customHeight="1">
      <c r="A42" s="688" t="s">
        <v>1351</v>
      </c>
      <c r="B42" s="692">
        <v>10730200125672</v>
      </c>
      <c r="C42" s="688" t="s">
        <v>1352</v>
      </c>
      <c r="D42" s="688" t="s">
        <v>1353</v>
      </c>
      <c r="E42" s="690" t="s">
        <v>290</v>
      </c>
      <c r="F42" s="690">
        <v>10304</v>
      </c>
      <c r="G42" s="695" t="s">
        <v>1295</v>
      </c>
      <c r="H42" s="690">
        <v>45440</v>
      </c>
      <c r="I42" s="688">
        <v>3</v>
      </c>
      <c r="J42" s="688" t="s">
        <v>1354</v>
      </c>
      <c r="K42" s="688" t="s">
        <v>1355</v>
      </c>
      <c r="L42" s="688" t="s">
        <v>1356</v>
      </c>
      <c r="M42" s="688" t="s">
        <v>1060</v>
      </c>
      <c r="N42" s="688" t="s">
        <v>43</v>
      </c>
      <c r="O42" s="688">
        <v>73130</v>
      </c>
      <c r="P42" s="690"/>
      <c r="Q42" s="691">
        <v>0</v>
      </c>
      <c r="R42" s="691">
        <v>70000000</v>
      </c>
      <c r="S42" s="691">
        <v>80000000</v>
      </c>
      <c r="T42" s="691">
        <v>25000000</v>
      </c>
      <c r="U42" s="691">
        <v>175000000</v>
      </c>
      <c r="V42" s="691">
        <v>13</v>
      </c>
      <c r="W42" s="691">
        <v>30</v>
      </c>
      <c r="X42" s="691">
        <v>43</v>
      </c>
      <c r="Y42" s="708">
        <v>1448.61</v>
      </c>
      <c r="Z42" s="713">
        <v>44970</v>
      </c>
      <c r="AA42" s="713">
        <v>2678</v>
      </c>
    </row>
    <row r="43" spans="1:27" ht="21.75" customHeight="1">
      <c r="A43" s="688" t="s">
        <v>1357</v>
      </c>
      <c r="B43" s="692">
        <v>40760191125674</v>
      </c>
      <c r="C43" s="688" t="s">
        <v>1358</v>
      </c>
      <c r="D43" s="688" t="s">
        <v>1359</v>
      </c>
      <c r="E43" s="690" t="s">
        <v>647</v>
      </c>
      <c r="F43" s="690">
        <v>35101</v>
      </c>
      <c r="G43" s="695" t="s">
        <v>1360</v>
      </c>
      <c r="H43" s="690">
        <v>138</v>
      </c>
      <c r="I43" s="688">
        <v>4</v>
      </c>
      <c r="J43" s="688"/>
      <c r="K43" s="688" t="s">
        <v>1361</v>
      </c>
      <c r="L43" s="688" t="s">
        <v>1362</v>
      </c>
      <c r="M43" s="688" t="s">
        <v>1003</v>
      </c>
      <c r="N43" s="688" t="s">
        <v>727</v>
      </c>
      <c r="O43" s="688">
        <v>76140</v>
      </c>
      <c r="P43" s="690"/>
      <c r="Q43" s="691">
        <v>0</v>
      </c>
      <c r="R43" s="691">
        <v>6000000</v>
      </c>
      <c r="S43" s="691">
        <v>189000000</v>
      </c>
      <c r="T43" s="691">
        <v>0</v>
      </c>
      <c r="U43" s="691">
        <v>195000000</v>
      </c>
      <c r="V43" s="691">
        <v>2</v>
      </c>
      <c r="W43" s="691">
        <v>0</v>
      </c>
      <c r="X43" s="691">
        <v>2</v>
      </c>
      <c r="Y43" s="708">
        <v>23316.5</v>
      </c>
      <c r="Z43" s="713">
        <v>56921</v>
      </c>
      <c r="AA43" s="713">
        <v>56601</v>
      </c>
    </row>
    <row r="44" spans="1:27" ht="21.75" customHeight="1">
      <c r="A44" s="688" t="s">
        <v>1363</v>
      </c>
      <c r="B44" s="692">
        <v>40200198725671</v>
      </c>
      <c r="C44" s="688" t="s">
        <v>1364</v>
      </c>
      <c r="D44" s="688" t="s">
        <v>1365</v>
      </c>
      <c r="E44" s="690" t="s">
        <v>647</v>
      </c>
      <c r="F44" s="690">
        <v>35101</v>
      </c>
      <c r="G44" s="696" t="s">
        <v>1207</v>
      </c>
      <c r="H44" s="690">
        <v>45353</v>
      </c>
      <c r="I44" s="688">
        <v>3</v>
      </c>
      <c r="J44" s="688"/>
      <c r="K44" s="688"/>
      <c r="L44" s="688" t="s">
        <v>1366</v>
      </c>
      <c r="M44" s="688" t="s">
        <v>1057</v>
      </c>
      <c r="N44" s="688" t="s">
        <v>6</v>
      </c>
      <c r="O44" s="688">
        <v>20150</v>
      </c>
      <c r="P44" s="690"/>
      <c r="Q44" s="691">
        <v>0</v>
      </c>
      <c r="R44" s="691">
        <v>0</v>
      </c>
      <c r="S44" s="691">
        <v>58080000</v>
      </c>
      <c r="T44" s="691">
        <v>1850000</v>
      </c>
      <c r="U44" s="691">
        <v>59930000</v>
      </c>
      <c r="V44" s="691">
        <v>2</v>
      </c>
      <c r="W44" s="691">
        <v>0</v>
      </c>
      <c r="X44" s="691">
        <v>2</v>
      </c>
      <c r="Y44" s="708">
        <v>5410.9858999999997</v>
      </c>
      <c r="Z44" s="713">
        <v>26938</v>
      </c>
      <c r="AA44" s="713">
        <v>10051</v>
      </c>
    </row>
    <row r="45" spans="1:27" ht="21.75" customHeight="1">
      <c r="A45" s="688" t="s">
        <v>1367</v>
      </c>
      <c r="B45" s="692">
        <v>10460192725673</v>
      </c>
      <c r="C45" s="688" t="s">
        <v>1368</v>
      </c>
      <c r="D45" s="688" t="s">
        <v>1369</v>
      </c>
      <c r="E45" s="690" t="s">
        <v>89</v>
      </c>
      <c r="F45" s="690">
        <v>10622</v>
      </c>
      <c r="G45" s="696" t="s">
        <v>1370</v>
      </c>
      <c r="H45" s="690" t="s">
        <v>12</v>
      </c>
      <c r="I45" s="688">
        <v>9</v>
      </c>
      <c r="J45" s="688" t="s">
        <v>12</v>
      </c>
      <c r="K45" s="688" t="s">
        <v>12</v>
      </c>
      <c r="L45" s="688" t="s">
        <v>1371</v>
      </c>
      <c r="M45" s="688" t="s">
        <v>1372</v>
      </c>
      <c r="N45" s="688" t="s">
        <v>81</v>
      </c>
      <c r="O45" s="688">
        <v>46220</v>
      </c>
      <c r="P45" s="690"/>
      <c r="Q45" s="691">
        <v>150000000</v>
      </c>
      <c r="R45" s="691">
        <v>100000000</v>
      </c>
      <c r="S45" s="691">
        <v>100000000</v>
      </c>
      <c r="T45" s="691">
        <v>100000000</v>
      </c>
      <c r="U45" s="691">
        <v>450000000</v>
      </c>
      <c r="V45" s="691">
        <v>65</v>
      </c>
      <c r="W45" s="691">
        <v>30</v>
      </c>
      <c r="X45" s="691">
        <v>95</v>
      </c>
      <c r="Y45" s="708">
        <v>28798</v>
      </c>
      <c r="Z45" s="713">
        <v>1498062</v>
      </c>
      <c r="AA45" s="713">
        <v>19440</v>
      </c>
    </row>
    <row r="46" spans="1:27" ht="21.75" customHeight="1">
      <c r="A46" s="688" t="s">
        <v>1373</v>
      </c>
      <c r="B46" s="692">
        <v>10830188025678</v>
      </c>
      <c r="C46" s="688" t="s">
        <v>1374</v>
      </c>
      <c r="D46" s="688" t="s">
        <v>1375</v>
      </c>
      <c r="E46" s="690">
        <v>90</v>
      </c>
      <c r="F46" s="690">
        <v>36002</v>
      </c>
      <c r="G46" s="696" t="s">
        <v>1376</v>
      </c>
      <c r="H46" s="690">
        <v>45299</v>
      </c>
      <c r="I46" s="688" t="s">
        <v>12</v>
      </c>
      <c r="J46" s="688" t="s">
        <v>1377</v>
      </c>
      <c r="K46" s="688" t="s">
        <v>1378</v>
      </c>
      <c r="L46" s="688" t="s">
        <v>1379</v>
      </c>
      <c r="M46" s="688" t="s">
        <v>1380</v>
      </c>
      <c r="N46" s="688" t="s">
        <v>725</v>
      </c>
      <c r="O46" s="688">
        <v>83150</v>
      </c>
      <c r="P46" s="690"/>
      <c r="Q46" s="691">
        <v>13402594</v>
      </c>
      <c r="R46" s="691">
        <v>31049757</v>
      </c>
      <c r="S46" s="691">
        <v>221263898</v>
      </c>
      <c r="T46" s="691">
        <v>1500000</v>
      </c>
      <c r="U46" s="691">
        <v>267216249</v>
      </c>
      <c r="V46" s="691">
        <v>0</v>
      </c>
      <c r="W46" s="691">
        <v>0</v>
      </c>
      <c r="X46" s="691">
        <v>0</v>
      </c>
      <c r="Y46" s="708">
        <v>1859.62</v>
      </c>
      <c r="Z46" s="713">
        <v>2400</v>
      </c>
      <c r="AA46" s="713">
        <v>1548</v>
      </c>
    </row>
    <row r="47" spans="1:27" ht="21.75" customHeight="1">
      <c r="A47" s="688" t="s">
        <v>1381</v>
      </c>
      <c r="B47" s="692">
        <v>20130181125676</v>
      </c>
      <c r="C47" s="688" t="s">
        <v>1382</v>
      </c>
      <c r="D47" s="688" t="s">
        <v>1383</v>
      </c>
      <c r="E47" s="690" t="s">
        <v>13</v>
      </c>
      <c r="F47" s="690">
        <v>25932</v>
      </c>
      <c r="G47" s="695" t="s">
        <v>1143</v>
      </c>
      <c r="H47" s="690" t="s">
        <v>1384</v>
      </c>
      <c r="I47" s="688">
        <v>2</v>
      </c>
      <c r="J47" s="688" t="s">
        <v>12</v>
      </c>
      <c r="K47" s="688" t="s">
        <v>12</v>
      </c>
      <c r="L47" s="688" t="s">
        <v>1385</v>
      </c>
      <c r="M47" s="688" t="s">
        <v>1063</v>
      </c>
      <c r="N47" s="688" t="s">
        <v>8</v>
      </c>
      <c r="O47" s="688">
        <v>12140</v>
      </c>
      <c r="P47" s="690" t="s">
        <v>12</v>
      </c>
      <c r="Q47" s="691">
        <v>5000000</v>
      </c>
      <c r="R47" s="691">
        <v>10000000</v>
      </c>
      <c r="S47" s="691">
        <v>1000000</v>
      </c>
      <c r="T47" s="691">
        <v>10000000</v>
      </c>
      <c r="U47" s="691">
        <v>26000000</v>
      </c>
      <c r="V47" s="691">
        <v>9</v>
      </c>
      <c r="W47" s="691">
        <v>2</v>
      </c>
      <c r="X47" s="691">
        <v>11</v>
      </c>
      <c r="Y47" s="708">
        <v>62.17</v>
      </c>
      <c r="Z47" s="713">
        <v>1600</v>
      </c>
      <c r="AA47" s="713">
        <v>583</v>
      </c>
    </row>
    <row r="48" spans="1:27" ht="21.75" customHeight="1">
      <c r="A48" s="688" t="s">
        <v>1386</v>
      </c>
      <c r="B48" s="692">
        <v>20210196325675</v>
      </c>
      <c r="C48" s="688" t="s">
        <v>1387</v>
      </c>
      <c r="D48" s="688" t="s">
        <v>1388</v>
      </c>
      <c r="E48" s="690" t="s">
        <v>298</v>
      </c>
      <c r="F48" s="690">
        <v>10742</v>
      </c>
      <c r="G48" s="695" t="s">
        <v>1389</v>
      </c>
      <c r="H48" s="690">
        <v>45594</v>
      </c>
      <c r="I48" s="688"/>
      <c r="J48" s="688" t="s">
        <v>1390</v>
      </c>
      <c r="K48" s="688"/>
      <c r="L48" s="688" t="s">
        <v>1391</v>
      </c>
      <c r="M48" s="688" t="s">
        <v>1050</v>
      </c>
      <c r="N48" s="688" t="s">
        <v>0</v>
      </c>
      <c r="O48" s="688">
        <v>21110</v>
      </c>
      <c r="P48" s="690"/>
      <c r="Q48" s="691">
        <v>0</v>
      </c>
      <c r="R48" s="691">
        <v>500000</v>
      </c>
      <c r="S48" s="691">
        <v>300000</v>
      </c>
      <c r="T48" s="691">
        <v>200000</v>
      </c>
      <c r="U48" s="691">
        <v>1000000</v>
      </c>
      <c r="V48" s="691">
        <v>20</v>
      </c>
      <c r="W48" s="691">
        <v>40</v>
      </c>
      <c r="X48" s="691">
        <v>60</v>
      </c>
      <c r="Y48" s="708">
        <v>157.37</v>
      </c>
      <c r="Z48" s="713">
        <v>12090</v>
      </c>
      <c r="AA48" s="713">
        <v>227</v>
      </c>
    </row>
    <row r="49" spans="1:27" ht="21.75" customHeight="1">
      <c r="A49" s="688" t="s">
        <v>1392</v>
      </c>
      <c r="B49" s="692">
        <v>20200188725677</v>
      </c>
      <c r="C49" s="688" t="s">
        <v>1393</v>
      </c>
      <c r="D49" s="688" t="s">
        <v>1394</v>
      </c>
      <c r="E49" s="690" t="s">
        <v>671</v>
      </c>
      <c r="F49" s="690">
        <v>25921</v>
      </c>
      <c r="G49" s="695" t="s">
        <v>1376</v>
      </c>
      <c r="H49" s="690">
        <v>48</v>
      </c>
      <c r="I49" s="688">
        <v>6</v>
      </c>
      <c r="J49" s="688"/>
      <c r="K49" s="688"/>
      <c r="L49" s="688" t="s">
        <v>1395</v>
      </c>
      <c r="M49" s="688" t="s">
        <v>1019</v>
      </c>
      <c r="N49" s="688" t="s">
        <v>6</v>
      </c>
      <c r="O49" s="688">
        <v>20000</v>
      </c>
      <c r="P49" s="690" t="s">
        <v>1396</v>
      </c>
      <c r="Q49" s="691">
        <v>700000</v>
      </c>
      <c r="R49" s="691">
        <v>0</v>
      </c>
      <c r="S49" s="691">
        <v>5000000</v>
      </c>
      <c r="T49" s="691">
        <v>3000000</v>
      </c>
      <c r="U49" s="691">
        <v>8700000</v>
      </c>
      <c r="V49" s="691">
        <v>49</v>
      </c>
      <c r="W49" s="691">
        <v>5</v>
      </c>
      <c r="X49" s="691">
        <v>54</v>
      </c>
      <c r="Y49" s="708">
        <v>330</v>
      </c>
      <c r="Z49" s="713">
        <v>1345</v>
      </c>
      <c r="AA49" s="713">
        <v>1345</v>
      </c>
    </row>
    <row r="50" spans="1:27" ht="21.75" customHeight="1">
      <c r="A50" s="688" t="s">
        <v>1397</v>
      </c>
      <c r="B50" s="692">
        <v>20130188325675</v>
      </c>
      <c r="C50" s="688" t="s">
        <v>1398</v>
      </c>
      <c r="D50" s="688" t="s">
        <v>1399</v>
      </c>
      <c r="E50" s="690" t="s">
        <v>300</v>
      </c>
      <c r="F50" s="690">
        <v>10723</v>
      </c>
      <c r="G50" s="695" t="s">
        <v>1181</v>
      </c>
      <c r="H50" s="690" t="s">
        <v>1400</v>
      </c>
      <c r="I50" s="688">
        <v>4</v>
      </c>
      <c r="J50" s="688"/>
      <c r="K50" s="688" t="s">
        <v>12</v>
      </c>
      <c r="L50" s="688" t="s">
        <v>1018</v>
      </c>
      <c r="M50" s="688" t="s">
        <v>966</v>
      </c>
      <c r="N50" s="688" t="s">
        <v>8</v>
      </c>
      <c r="O50" s="688">
        <v>12150</v>
      </c>
      <c r="P50" s="690"/>
      <c r="Q50" s="691">
        <v>6080000</v>
      </c>
      <c r="R50" s="691">
        <v>6920000</v>
      </c>
      <c r="S50" s="691">
        <v>6500000</v>
      </c>
      <c r="T50" s="691">
        <v>5500000</v>
      </c>
      <c r="U50" s="691">
        <v>25000000</v>
      </c>
      <c r="V50" s="691">
        <v>7</v>
      </c>
      <c r="W50" s="691">
        <v>6</v>
      </c>
      <c r="X50" s="691">
        <v>13</v>
      </c>
      <c r="Y50" s="708">
        <v>86.4</v>
      </c>
      <c r="Z50" s="713">
        <v>1216</v>
      </c>
      <c r="AA50" s="713">
        <v>532</v>
      </c>
    </row>
    <row r="51" spans="1:27" ht="21.75" customHeight="1">
      <c r="A51" s="688" t="s">
        <v>1401</v>
      </c>
      <c r="B51" s="692">
        <v>20200188925673</v>
      </c>
      <c r="C51" s="688" t="s">
        <v>1402</v>
      </c>
      <c r="D51" s="688" t="s">
        <v>1403</v>
      </c>
      <c r="E51" s="690" t="s">
        <v>300</v>
      </c>
      <c r="F51" s="690">
        <v>10723</v>
      </c>
      <c r="G51" s="696" t="s">
        <v>1249</v>
      </c>
      <c r="H51" s="690" t="s">
        <v>1404</v>
      </c>
      <c r="I51" s="688">
        <v>7</v>
      </c>
      <c r="J51" s="688"/>
      <c r="K51" s="688"/>
      <c r="L51" s="688" t="s">
        <v>1070</v>
      </c>
      <c r="M51" s="688" t="s">
        <v>51</v>
      </c>
      <c r="N51" s="688" t="s">
        <v>6</v>
      </c>
      <c r="O51" s="688">
        <v>20220</v>
      </c>
      <c r="P51" s="690" t="s">
        <v>1405</v>
      </c>
      <c r="Q51" s="691">
        <v>8400000</v>
      </c>
      <c r="R51" s="691">
        <v>0</v>
      </c>
      <c r="S51" s="691">
        <v>20000000</v>
      </c>
      <c r="T51" s="691">
        <v>10000000</v>
      </c>
      <c r="U51" s="691">
        <v>38400000</v>
      </c>
      <c r="V51" s="691">
        <v>30</v>
      </c>
      <c r="W51" s="691">
        <v>10</v>
      </c>
      <c r="X51" s="691">
        <v>40</v>
      </c>
      <c r="Y51" s="708">
        <v>391</v>
      </c>
      <c r="Z51" s="713">
        <v>5779</v>
      </c>
      <c r="AA51" s="713">
        <v>5779</v>
      </c>
    </row>
    <row r="52" spans="1:27" ht="21.75" customHeight="1">
      <c r="A52" s="688" t="s">
        <v>1406</v>
      </c>
      <c r="B52" s="692">
        <v>20240186625677</v>
      </c>
      <c r="C52" s="688" t="s">
        <v>1407</v>
      </c>
      <c r="D52" s="688" t="s">
        <v>1408</v>
      </c>
      <c r="E52" s="690" t="s">
        <v>308</v>
      </c>
      <c r="F52" s="690">
        <v>10722</v>
      </c>
      <c r="G52" s="696" t="s">
        <v>1159</v>
      </c>
      <c r="H52" s="690" t="s">
        <v>1409</v>
      </c>
      <c r="I52" s="688">
        <v>8</v>
      </c>
      <c r="J52" s="688" t="s">
        <v>12</v>
      </c>
      <c r="K52" s="688" t="s">
        <v>12</v>
      </c>
      <c r="L52" s="688" t="s">
        <v>990</v>
      </c>
      <c r="M52" s="688" t="s">
        <v>987</v>
      </c>
      <c r="N52" s="688" t="s">
        <v>19</v>
      </c>
      <c r="O52" s="688">
        <v>24130</v>
      </c>
      <c r="P52" s="690"/>
      <c r="Q52" s="691">
        <v>4891920</v>
      </c>
      <c r="R52" s="691">
        <v>0</v>
      </c>
      <c r="S52" s="691">
        <v>2400000</v>
      </c>
      <c r="T52" s="691">
        <v>7000000</v>
      </c>
      <c r="U52" s="691">
        <v>14291920</v>
      </c>
      <c r="V52" s="691">
        <v>15</v>
      </c>
      <c r="W52" s="691">
        <v>2</v>
      </c>
      <c r="X52" s="691">
        <v>17</v>
      </c>
      <c r="Y52" s="708">
        <v>122.04</v>
      </c>
      <c r="Z52" s="713">
        <v>2545</v>
      </c>
      <c r="AA52" s="713">
        <v>2398</v>
      </c>
    </row>
    <row r="53" spans="1:27" ht="21.75" customHeight="1">
      <c r="A53" s="688" t="s">
        <v>1410</v>
      </c>
      <c r="B53" s="692">
        <v>20340198125672</v>
      </c>
      <c r="C53" s="688" t="s">
        <v>1411</v>
      </c>
      <c r="D53" s="688" t="s">
        <v>1412</v>
      </c>
      <c r="E53" s="690" t="s">
        <v>68</v>
      </c>
      <c r="F53" s="690" t="s">
        <v>1013</v>
      </c>
      <c r="G53" s="696" t="s">
        <v>1207</v>
      </c>
      <c r="H53" s="690" t="s">
        <v>1413</v>
      </c>
      <c r="I53" s="688">
        <v>5</v>
      </c>
      <c r="J53" s="688" t="s">
        <v>12</v>
      </c>
      <c r="K53" s="688" t="s">
        <v>12</v>
      </c>
      <c r="L53" s="688" t="s">
        <v>1414</v>
      </c>
      <c r="M53" s="688" t="s">
        <v>1280</v>
      </c>
      <c r="N53" s="688" t="s">
        <v>756</v>
      </c>
      <c r="O53" s="688">
        <v>34150</v>
      </c>
      <c r="P53" s="690">
        <v>867955535</v>
      </c>
      <c r="Q53" s="691">
        <v>0</v>
      </c>
      <c r="R53" s="691">
        <v>20000000</v>
      </c>
      <c r="S53" s="691">
        <v>20000000</v>
      </c>
      <c r="T53" s="691">
        <v>10000000</v>
      </c>
      <c r="U53" s="691">
        <v>50000000</v>
      </c>
      <c r="V53" s="691">
        <v>6</v>
      </c>
      <c r="W53" s="691">
        <v>0</v>
      </c>
      <c r="X53" s="691">
        <v>6</v>
      </c>
      <c r="Y53" s="708">
        <v>480</v>
      </c>
      <c r="Z53" s="713">
        <v>43831</v>
      </c>
      <c r="AA53" s="713">
        <v>900</v>
      </c>
    </row>
    <row r="54" spans="1:27" ht="21.75" customHeight="1">
      <c r="A54" s="688" t="s">
        <v>1415</v>
      </c>
      <c r="B54" s="692">
        <v>20150193425674</v>
      </c>
      <c r="C54" s="688" t="s">
        <v>1416</v>
      </c>
      <c r="D54" s="688" t="s">
        <v>1417</v>
      </c>
      <c r="E54" s="690" t="s">
        <v>76</v>
      </c>
      <c r="F54" s="690">
        <v>52102</v>
      </c>
      <c r="G54" s="696" t="s">
        <v>1370</v>
      </c>
      <c r="H54" s="690">
        <v>168</v>
      </c>
      <c r="I54" s="688">
        <v>3</v>
      </c>
      <c r="J54" s="688"/>
      <c r="K54" s="688"/>
      <c r="L54" s="688" t="s">
        <v>1418</v>
      </c>
      <c r="M54" s="688" t="s">
        <v>1419</v>
      </c>
      <c r="N54" s="688" t="s">
        <v>730</v>
      </c>
      <c r="O54" s="688">
        <v>14110</v>
      </c>
      <c r="P54" s="690" t="s">
        <v>1420</v>
      </c>
      <c r="Q54" s="691">
        <v>20000000</v>
      </c>
      <c r="R54" s="691">
        <v>35000000</v>
      </c>
      <c r="S54" s="691">
        <v>5000000</v>
      </c>
      <c r="T54" s="691">
        <v>30000000</v>
      </c>
      <c r="U54" s="691">
        <v>90000000</v>
      </c>
      <c r="V54" s="691">
        <v>12</v>
      </c>
      <c r="W54" s="691">
        <v>3</v>
      </c>
      <c r="X54" s="691">
        <v>15</v>
      </c>
      <c r="Y54" s="708">
        <v>497</v>
      </c>
      <c r="Z54" s="713">
        <v>13004</v>
      </c>
      <c r="AA54" s="713">
        <v>2167</v>
      </c>
    </row>
    <row r="55" spans="1:27" ht="21.75" customHeight="1">
      <c r="A55" s="688" t="s">
        <v>1421</v>
      </c>
      <c r="B55" s="692">
        <v>20400183925674</v>
      </c>
      <c r="C55" s="688" t="s">
        <v>1422</v>
      </c>
      <c r="D55" s="688" t="s">
        <v>1423</v>
      </c>
      <c r="E55" s="690" t="s">
        <v>67</v>
      </c>
      <c r="F55" s="690">
        <v>11041</v>
      </c>
      <c r="G55" s="696" t="s">
        <v>1337</v>
      </c>
      <c r="H55" s="690">
        <v>234</v>
      </c>
      <c r="I55" s="688">
        <v>4</v>
      </c>
      <c r="J55" s="688"/>
      <c r="K55" s="688"/>
      <c r="L55" s="688" t="s">
        <v>1424</v>
      </c>
      <c r="M55" s="688" t="s">
        <v>1425</v>
      </c>
      <c r="N55" s="688" t="s">
        <v>98</v>
      </c>
      <c r="O55" s="688">
        <v>40240</v>
      </c>
      <c r="P55" s="690"/>
      <c r="Q55" s="691">
        <v>2250000</v>
      </c>
      <c r="R55" s="691">
        <v>9000000</v>
      </c>
      <c r="S55" s="691">
        <v>15000000</v>
      </c>
      <c r="T55" s="691">
        <v>1000000</v>
      </c>
      <c r="U55" s="691">
        <v>27250000</v>
      </c>
      <c r="V55" s="691">
        <v>6</v>
      </c>
      <c r="W55" s="691">
        <v>6</v>
      </c>
      <c r="X55" s="691">
        <v>12</v>
      </c>
      <c r="Y55" s="708">
        <v>310</v>
      </c>
      <c r="Z55" s="713">
        <v>24124</v>
      </c>
      <c r="AA55" s="713">
        <v>1212</v>
      </c>
    </row>
    <row r="56" spans="1:27" ht="21.75" customHeight="1">
      <c r="A56" s="688" t="s">
        <v>1426</v>
      </c>
      <c r="B56" s="692">
        <v>20740187625675</v>
      </c>
      <c r="C56" s="688" t="s">
        <v>1427</v>
      </c>
      <c r="D56" s="688" t="s">
        <v>1428</v>
      </c>
      <c r="E56" s="690" t="s">
        <v>67</v>
      </c>
      <c r="F56" s="690">
        <v>11041</v>
      </c>
      <c r="G56" s="695" t="s">
        <v>1143</v>
      </c>
      <c r="H56" s="690">
        <v>42309</v>
      </c>
      <c r="I56" s="688">
        <v>6</v>
      </c>
      <c r="J56" s="688"/>
      <c r="K56" s="688"/>
      <c r="L56" s="688" t="s">
        <v>1429</v>
      </c>
      <c r="M56" s="688" t="s">
        <v>982</v>
      </c>
      <c r="N56" s="688" t="s">
        <v>38</v>
      </c>
      <c r="O56" s="688">
        <v>74110</v>
      </c>
      <c r="P56" s="690"/>
      <c r="Q56" s="691">
        <v>100000</v>
      </c>
      <c r="R56" s="691">
        <v>0</v>
      </c>
      <c r="S56" s="691">
        <v>25000000</v>
      </c>
      <c r="T56" s="691">
        <v>5000000</v>
      </c>
      <c r="U56" s="691">
        <v>30100000</v>
      </c>
      <c r="V56" s="691">
        <v>13</v>
      </c>
      <c r="W56" s="691">
        <v>15</v>
      </c>
      <c r="X56" s="691">
        <v>28</v>
      </c>
      <c r="Y56" s="708">
        <v>392</v>
      </c>
      <c r="Z56" s="713">
        <v>14732</v>
      </c>
      <c r="AA56" s="713">
        <v>1800</v>
      </c>
    </row>
    <row r="57" spans="1:27" ht="21.75" customHeight="1">
      <c r="A57" s="688" t="s">
        <v>1430</v>
      </c>
      <c r="B57" s="692">
        <v>20380194325678</v>
      </c>
      <c r="C57" s="688" t="s">
        <v>1431</v>
      </c>
      <c r="D57" s="688" t="s">
        <v>1052</v>
      </c>
      <c r="E57" s="690" t="s">
        <v>67</v>
      </c>
      <c r="F57" s="690">
        <v>11041</v>
      </c>
      <c r="G57" s="695" t="s">
        <v>1270</v>
      </c>
      <c r="H57" s="690">
        <v>130</v>
      </c>
      <c r="I57" s="688">
        <v>11</v>
      </c>
      <c r="J57" s="688"/>
      <c r="K57" s="688"/>
      <c r="L57" s="688" t="s">
        <v>1432</v>
      </c>
      <c r="M57" s="688" t="s">
        <v>1433</v>
      </c>
      <c r="N57" s="688" t="s">
        <v>746</v>
      </c>
      <c r="O57" s="688">
        <v>38000</v>
      </c>
      <c r="P57" s="690">
        <v>813806620</v>
      </c>
      <c r="Q57" s="691">
        <v>2000000</v>
      </c>
      <c r="R57" s="691">
        <v>2000000</v>
      </c>
      <c r="S57" s="691">
        <v>4000000</v>
      </c>
      <c r="T57" s="691">
        <v>1000000</v>
      </c>
      <c r="U57" s="691">
        <v>9000000</v>
      </c>
      <c r="V57" s="691">
        <v>7</v>
      </c>
      <c r="W57" s="691">
        <v>6</v>
      </c>
      <c r="X57" s="691">
        <v>13</v>
      </c>
      <c r="Y57" s="708">
        <v>374.6</v>
      </c>
      <c r="Z57" s="713">
        <v>7027</v>
      </c>
      <c r="AA57" s="713">
        <v>914</v>
      </c>
    </row>
    <row r="58" spans="1:27" ht="21.75" customHeight="1">
      <c r="A58" s="688" t="s">
        <v>1434</v>
      </c>
      <c r="B58" s="692">
        <v>20210195525671</v>
      </c>
      <c r="C58" s="688" t="s">
        <v>1435</v>
      </c>
      <c r="D58" s="688" t="s">
        <v>1436</v>
      </c>
      <c r="E58" s="690" t="s">
        <v>370</v>
      </c>
      <c r="F58" s="690">
        <v>13113</v>
      </c>
      <c r="G58" s="695" t="s">
        <v>1201</v>
      </c>
      <c r="H58" s="690" t="s">
        <v>1437</v>
      </c>
      <c r="I58" s="688">
        <v>5</v>
      </c>
      <c r="J58" s="688"/>
      <c r="K58" s="688"/>
      <c r="L58" s="688" t="s">
        <v>1438</v>
      </c>
      <c r="M58" s="688" t="s">
        <v>969</v>
      </c>
      <c r="N58" s="688" t="s">
        <v>0</v>
      </c>
      <c r="O58" s="688">
        <v>21180</v>
      </c>
      <c r="P58" s="690"/>
      <c r="Q58" s="691">
        <v>85000000</v>
      </c>
      <c r="R58" s="691">
        <v>25000000</v>
      </c>
      <c r="S58" s="691">
        <v>30000000</v>
      </c>
      <c r="T58" s="691">
        <v>15000000</v>
      </c>
      <c r="U58" s="691">
        <v>155000000</v>
      </c>
      <c r="V58" s="691">
        <v>90</v>
      </c>
      <c r="W58" s="691">
        <v>90</v>
      </c>
      <c r="X58" s="691">
        <v>180</v>
      </c>
      <c r="Y58" s="708">
        <v>392</v>
      </c>
      <c r="Z58" s="713">
        <v>1980</v>
      </c>
      <c r="AA58" s="713">
        <v>1980</v>
      </c>
    </row>
    <row r="59" spans="1:27" ht="21.75" customHeight="1">
      <c r="A59" s="688" t="s">
        <v>1439</v>
      </c>
      <c r="B59" s="692">
        <v>20200185725670</v>
      </c>
      <c r="C59" s="688" t="s">
        <v>1440</v>
      </c>
      <c r="D59" s="688" t="s">
        <v>1441</v>
      </c>
      <c r="E59" s="690" t="s">
        <v>377</v>
      </c>
      <c r="F59" s="690">
        <v>13921</v>
      </c>
      <c r="G59" s="695" t="s">
        <v>1166</v>
      </c>
      <c r="H59" s="690" t="s">
        <v>1059</v>
      </c>
      <c r="I59" s="688">
        <v>3</v>
      </c>
      <c r="J59" s="688"/>
      <c r="K59" s="688"/>
      <c r="L59" s="688" t="s">
        <v>1020</v>
      </c>
      <c r="M59" s="688" t="s">
        <v>51</v>
      </c>
      <c r="N59" s="688" t="s">
        <v>6</v>
      </c>
      <c r="O59" s="688">
        <v>20220</v>
      </c>
      <c r="P59" s="690" t="s">
        <v>1058</v>
      </c>
      <c r="Q59" s="691">
        <v>100000</v>
      </c>
      <c r="R59" s="691">
        <v>0</v>
      </c>
      <c r="S59" s="691">
        <v>5000000</v>
      </c>
      <c r="T59" s="691">
        <v>3000000</v>
      </c>
      <c r="U59" s="691">
        <v>8100000</v>
      </c>
      <c r="V59" s="691">
        <v>50</v>
      </c>
      <c r="W59" s="691">
        <v>50</v>
      </c>
      <c r="X59" s="691">
        <v>100</v>
      </c>
      <c r="Y59" s="708">
        <v>220</v>
      </c>
      <c r="Z59" s="713">
        <v>4480</v>
      </c>
      <c r="AA59" s="713">
        <v>4480</v>
      </c>
    </row>
    <row r="60" spans="1:27" ht="21.75" customHeight="1">
      <c r="A60" s="688" t="s">
        <v>1442</v>
      </c>
      <c r="B60" s="692">
        <v>20730193825674</v>
      </c>
      <c r="C60" s="688" t="s">
        <v>1443</v>
      </c>
      <c r="D60" s="688" t="s">
        <v>1444</v>
      </c>
      <c r="E60" s="690" t="s">
        <v>377</v>
      </c>
      <c r="F60" s="690">
        <v>13921</v>
      </c>
      <c r="G60" s="695" t="s">
        <v>1370</v>
      </c>
      <c r="H60" s="690">
        <v>49</v>
      </c>
      <c r="I60" s="688">
        <v>1</v>
      </c>
      <c r="J60" s="688" t="s">
        <v>12</v>
      </c>
      <c r="K60" s="688" t="s">
        <v>1361</v>
      </c>
      <c r="L60" s="688" t="s">
        <v>1445</v>
      </c>
      <c r="M60" s="688" t="s">
        <v>1053</v>
      </c>
      <c r="N60" s="688" t="s">
        <v>43</v>
      </c>
      <c r="O60" s="688">
        <v>73110</v>
      </c>
      <c r="P60" s="690">
        <v>631799983</v>
      </c>
      <c r="Q60" s="691">
        <v>450000</v>
      </c>
      <c r="R60" s="691">
        <v>450000</v>
      </c>
      <c r="S60" s="691">
        <v>10000000</v>
      </c>
      <c r="T60" s="691">
        <v>5000000</v>
      </c>
      <c r="U60" s="691">
        <v>15900000</v>
      </c>
      <c r="V60" s="691">
        <v>57</v>
      </c>
      <c r="W60" s="691">
        <v>30</v>
      </c>
      <c r="X60" s="691">
        <v>87</v>
      </c>
      <c r="Y60" s="708">
        <v>160.51</v>
      </c>
      <c r="Z60" s="713">
        <v>0</v>
      </c>
      <c r="AA60" s="713">
        <v>0</v>
      </c>
    </row>
    <row r="61" spans="1:27" ht="21.75" customHeight="1">
      <c r="A61" s="688" t="s">
        <v>1446</v>
      </c>
      <c r="B61" s="692">
        <v>20200185825678</v>
      </c>
      <c r="C61" s="688" t="s">
        <v>1447</v>
      </c>
      <c r="D61" s="688" t="s">
        <v>1448</v>
      </c>
      <c r="E61" s="690" t="s">
        <v>401</v>
      </c>
      <c r="F61" s="690">
        <v>13999</v>
      </c>
      <c r="G61" s="695" t="s">
        <v>1166</v>
      </c>
      <c r="H61" s="690" t="s">
        <v>1449</v>
      </c>
      <c r="I61" s="688">
        <v>10</v>
      </c>
      <c r="J61" s="688"/>
      <c r="K61" s="688"/>
      <c r="L61" s="688" t="s">
        <v>1045</v>
      </c>
      <c r="M61" s="688" t="s">
        <v>967</v>
      </c>
      <c r="N61" s="688" t="s">
        <v>6</v>
      </c>
      <c r="O61" s="688">
        <v>20110</v>
      </c>
      <c r="P61" s="690"/>
      <c r="Q61" s="691">
        <v>51730400</v>
      </c>
      <c r="R61" s="691">
        <v>63000000</v>
      </c>
      <c r="S61" s="691">
        <v>30000000</v>
      </c>
      <c r="T61" s="691">
        <v>50000000</v>
      </c>
      <c r="U61" s="691">
        <v>194730400</v>
      </c>
      <c r="V61" s="691">
        <v>52</v>
      </c>
      <c r="W61" s="691">
        <v>30</v>
      </c>
      <c r="X61" s="691">
        <v>82</v>
      </c>
      <c r="Y61" s="708">
        <v>465.55</v>
      </c>
      <c r="Z61" s="713">
        <v>34534</v>
      </c>
      <c r="AA61" s="713">
        <v>9690</v>
      </c>
    </row>
    <row r="62" spans="1:27" ht="21.75" customHeight="1">
      <c r="A62" s="688" t="s">
        <v>1450</v>
      </c>
      <c r="B62" s="692">
        <v>20850183025679</v>
      </c>
      <c r="C62" s="688" t="s">
        <v>1451</v>
      </c>
      <c r="D62" s="688" t="s">
        <v>1452</v>
      </c>
      <c r="E62" s="690" t="s">
        <v>44</v>
      </c>
      <c r="F62" s="690" t="s">
        <v>1014</v>
      </c>
      <c r="G62" s="695" t="s">
        <v>1153</v>
      </c>
      <c r="H62" s="690" t="s">
        <v>1453</v>
      </c>
      <c r="I62" s="688">
        <v>2</v>
      </c>
      <c r="J62" s="688"/>
      <c r="K62" s="688"/>
      <c r="L62" s="688" t="s">
        <v>1454</v>
      </c>
      <c r="M62" s="688" t="s">
        <v>1455</v>
      </c>
      <c r="N62" s="688" t="s">
        <v>724</v>
      </c>
      <c r="O62" s="688">
        <v>85000</v>
      </c>
      <c r="P62" s="690">
        <v>950157667</v>
      </c>
      <c r="Q62" s="691">
        <v>500000</v>
      </c>
      <c r="R62" s="691">
        <v>0</v>
      </c>
      <c r="S62" s="691">
        <v>2000000</v>
      </c>
      <c r="T62" s="691">
        <v>0</v>
      </c>
      <c r="U62" s="691">
        <v>2500000</v>
      </c>
      <c r="V62" s="691">
        <v>3</v>
      </c>
      <c r="W62" s="691">
        <v>0</v>
      </c>
      <c r="X62" s="691">
        <v>3</v>
      </c>
      <c r="Y62" s="708">
        <v>419</v>
      </c>
      <c r="Z62" s="713">
        <v>4121</v>
      </c>
      <c r="AA62" s="713">
        <v>0</v>
      </c>
    </row>
    <row r="63" spans="1:27" ht="21.75" customHeight="1">
      <c r="A63" s="688" t="s">
        <v>1456</v>
      </c>
      <c r="B63" s="692">
        <v>20190186125675</v>
      </c>
      <c r="C63" s="688" t="s">
        <v>1457</v>
      </c>
      <c r="D63" s="688" t="s">
        <v>1458</v>
      </c>
      <c r="E63" s="690" t="s">
        <v>44</v>
      </c>
      <c r="F63" s="690" t="s">
        <v>1014</v>
      </c>
      <c r="G63" s="695" t="s">
        <v>1337</v>
      </c>
      <c r="H63" s="690" t="s">
        <v>1459</v>
      </c>
      <c r="I63" s="688">
        <v>3</v>
      </c>
      <c r="J63" s="688" t="s">
        <v>12</v>
      </c>
      <c r="K63" s="688" t="s">
        <v>12</v>
      </c>
      <c r="L63" s="688" t="s">
        <v>1460</v>
      </c>
      <c r="M63" s="688" t="s">
        <v>1056</v>
      </c>
      <c r="N63" s="688" t="s">
        <v>2</v>
      </c>
      <c r="O63" s="688">
        <v>18240</v>
      </c>
      <c r="P63" s="690"/>
      <c r="Q63" s="691">
        <v>4800000</v>
      </c>
      <c r="R63" s="691">
        <v>0</v>
      </c>
      <c r="S63" s="691">
        <v>4000000</v>
      </c>
      <c r="T63" s="691">
        <v>1000000</v>
      </c>
      <c r="U63" s="691">
        <v>9800000</v>
      </c>
      <c r="V63" s="691">
        <v>2</v>
      </c>
      <c r="W63" s="691">
        <v>1</v>
      </c>
      <c r="X63" s="691">
        <v>3</v>
      </c>
      <c r="Y63" s="708">
        <v>294</v>
      </c>
      <c r="Z63" s="713">
        <v>63624</v>
      </c>
      <c r="AA63" s="713">
        <v>0</v>
      </c>
    </row>
    <row r="64" spans="1:27" ht="21.75" customHeight="1">
      <c r="A64" s="688" t="s">
        <v>1461</v>
      </c>
      <c r="B64" s="692">
        <v>20920186425679</v>
      </c>
      <c r="C64" s="688" t="s">
        <v>1462</v>
      </c>
      <c r="D64" s="688" t="s">
        <v>988</v>
      </c>
      <c r="E64" s="690" t="s">
        <v>44</v>
      </c>
      <c r="F64" s="690" t="s">
        <v>1014</v>
      </c>
      <c r="G64" s="695" t="s">
        <v>1166</v>
      </c>
      <c r="H64" s="690" t="s">
        <v>1463</v>
      </c>
      <c r="I64" s="688">
        <v>5</v>
      </c>
      <c r="J64" s="688" t="s">
        <v>12</v>
      </c>
      <c r="K64" s="688" t="s">
        <v>12</v>
      </c>
      <c r="L64" s="688" t="s">
        <v>1464</v>
      </c>
      <c r="M64" s="688" t="s">
        <v>1465</v>
      </c>
      <c r="N64" s="688" t="s">
        <v>85</v>
      </c>
      <c r="O64" s="688">
        <v>92190</v>
      </c>
      <c r="P64" s="690" t="s">
        <v>1466</v>
      </c>
      <c r="Q64" s="691">
        <v>2500000</v>
      </c>
      <c r="R64" s="691">
        <v>0</v>
      </c>
      <c r="S64" s="691">
        <v>1000000</v>
      </c>
      <c r="T64" s="691">
        <v>500000</v>
      </c>
      <c r="U64" s="691">
        <v>4000000</v>
      </c>
      <c r="V64" s="691">
        <v>2</v>
      </c>
      <c r="W64" s="691">
        <v>0</v>
      </c>
      <c r="X64" s="691">
        <v>2</v>
      </c>
      <c r="Y64" s="708">
        <v>370</v>
      </c>
      <c r="Z64" s="713">
        <v>28779</v>
      </c>
      <c r="AA64" s="713">
        <v>22401</v>
      </c>
    </row>
    <row r="65" spans="1:27" ht="21.75" customHeight="1">
      <c r="A65" s="688" t="s">
        <v>1467</v>
      </c>
      <c r="B65" s="692">
        <v>20640187125678</v>
      </c>
      <c r="C65" s="688" t="s">
        <v>1468</v>
      </c>
      <c r="D65" s="688" t="s">
        <v>1469</v>
      </c>
      <c r="E65" s="690" t="s">
        <v>44</v>
      </c>
      <c r="F65" s="690" t="s">
        <v>1014</v>
      </c>
      <c r="G65" s="695" t="s">
        <v>1159</v>
      </c>
      <c r="H65" s="690" t="s">
        <v>1470</v>
      </c>
      <c r="I65" s="688">
        <v>2</v>
      </c>
      <c r="J65" s="688"/>
      <c r="K65" s="688"/>
      <c r="L65" s="688" t="s">
        <v>1471</v>
      </c>
      <c r="M65" s="688" t="s">
        <v>1472</v>
      </c>
      <c r="N65" s="688" t="s">
        <v>739</v>
      </c>
      <c r="O65" s="688">
        <v>64150</v>
      </c>
      <c r="P65" s="690" t="s">
        <v>1473</v>
      </c>
      <c r="Q65" s="691">
        <v>3000000</v>
      </c>
      <c r="R65" s="691">
        <v>0</v>
      </c>
      <c r="S65" s="691">
        <v>5000000</v>
      </c>
      <c r="T65" s="691">
        <v>1000000</v>
      </c>
      <c r="U65" s="691">
        <v>9000000</v>
      </c>
      <c r="V65" s="691">
        <v>2</v>
      </c>
      <c r="W65" s="691">
        <v>0</v>
      </c>
      <c r="X65" s="691">
        <v>2</v>
      </c>
      <c r="Y65" s="708">
        <v>290</v>
      </c>
      <c r="Z65" s="713">
        <v>28945</v>
      </c>
      <c r="AA65" s="713">
        <v>28945</v>
      </c>
    </row>
    <row r="66" spans="1:27" ht="21.75" customHeight="1">
      <c r="A66" s="688" t="s">
        <v>1474</v>
      </c>
      <c r="B66" s="692">
        <v>20940194625672</v>
      </c>
      <c r="C66" s="688" t="s">
        <v>1475</v>
      </c>
      <c r="D66" s="688" t="s">
        <v>1476</v>
      </c>
      <c r="E66" s="690" t="s">
        <v>44</v>
      </c>
      <c r="F66" s="690" t="s">
        <v>1014</v>
      </c>
      <c r="G66" s="695" t="s">
        <v>1189</v>
      </c>
      <c r="H66" s="690" t="s">
        <v>1477</v>
      </c>
      <c r="I66" s="688">
        <v>9</v>
      </c>
      <c r="J66" s="688"/>
      <c r="K66" s="688"/>
      <c r="L66" s="688" t="s">
        <v>1478</v>
      </c>
      <c r="M66" s="688" t="s">
        <v>1479</v>
      </c>
      <c r="N66" s="688" t="s">
        <v>738</v>
      </c>
      <c r="O66" s="688">
        <v>94180</v>
      </c>
      <c r="P66" s="690"/>
      <c r="Q66" s="691">
        <v>3000000</v>
      </c>
      <c r="R66" s="691">
        <v>0</v>
      </c>
      <c r="S66" s="691">
        <v>1200000</v>
      </c>
      <c r="T66" s="691">
        <v>200000</v>
      </c>
      <c r="U66" s="691">
        <v>4400000</v>
      </c>
      <c r="V66" s="691">
        <v>1</v>
      </c>
      <c r="W66" s="691">
        <v>0</v>
      </c>
      <c r="X66" s="691">
        <v>1</v>
      </c>
      <c r="Y66" s="708">
        <v>147</v>
      </c>
      <c r="Z66" s="713">
        <v>19334</v>
      </c>
      <c r="AA66" s="713">
        <v>0</v>
      </c>
    </row>
    <row r="67" spans="1:27" ht="21.75" customHeight="1">
      <c r="A67" s="688" t="s">
        <v>1480</v>
      </c>
      <c r="B67" s="692">
        <v>20210196125679</v>
      </c>
      <c r="C67" s="688" t="s">
        <v>1481</v>
      </c>
      <c r="D67" s="688" t="s">
        <v>1482</v>
      </c>
      <c r="E67" s="690" t="s">
        <v>44</v>
      </c>
      <c r="F67" s="690" t="s">
        <v>1014</v>
      </c>
      <c r="G67" s="695" t="s">
        <v>1201</v>
      </c>
      <c r="H67" s="690" t="s">
        <v>1483</v>
      </c>
      <c r="I67" s="688">
        <v>8</v>
      </c>
      <c r="J67" s="688"/>
      <c r="K67" s="688"/>
      <c r="L67" s="688" t="s">
        <v>1484</v>
      </c>
      <c r="M67" s="688" t="s">
        <v>1044</v>
      </c>
      <c r="N67" s="688" t="s">
        <v>0</v>
      </c>
      <c r="O67" s="688">
        <v>21120</v>
      </c>
      <c r="P67" s="690"/>
      <c r="Q67" s="691">
        <v>10000000</v>
      </c>
      <c r="R67" s="691">
        <v>2000000</v>
      </c>
      <c r="S67" s="691">
        <v>50000000</v>
      </c>
      <c r="T67" s="691">
        <v>15000000</v>
      </c>
      <c r="U67" s="691">
        <v>77000000</v>
      </c>
      <c r="V67" s="691">
        <v>4</v>
      </c>
      <c r="W67" s="691">
        <v>0</v>
      </c>
      <c r="X67" s="691">
        <v>4</v>
      </c>
      <c r="Y67" s="708">
        <v>487</v>
      </c>
      <c r="Z67" s="713">
        <v>7105</v>
      </c>
      <c r="AA67" s="713">
        <v>0</v>
      </c>
    </row>
    <row r="68" spans="1:27" ht="21.75" customHeight="1">
      <c r="A68" s="688" t="s">
        <v>1485</v>
      </c>
      <c r="B68" s="692">
        <v>20640197325672</v>
      </c>
      <c r="C68" s="688" t="s">
        <v>1486</v>
      </c>
      <c r="D68" s="688" t="s">
        <v>1487</v>
      </c>
      <c r="E68" s="690" t="s">
        <v>44</v>
      </c>
      <c r="F68" s="690" t="s">
        <v>1014</v>
      </c>
      <c r="G68" s="696" t="s">
        <v>1207</v>
      </c>
      <c r="H68" s="690" t="s">
        <v>1488</v>
      </c>
      <c r="I68" s="688">
        <v>2</v>
      </c>
      <c r="J68" s="688"/>
      <c r="K68" s="688"/>
      <c r="L68" s="688" t="s">
        <v>1471</v>
      </c>
      <c r="M68" s="688" t="s">
        <v>1472</v>
      </c>
      <c r="N68" s="688" t="s">
        <v>739</v>
      </c>
      <c r="O68" s="688">
        <v>64150</v>
      </c>
      <c r="P68" s="690" t="s">
        <v>1489</v>
      </c>
      <c r="Q68" s="691">
        <v>400000</v>
      </c>
      <c r="R68" s="691">
        <v>0</v>
      </c>
      <c r="S68" s="691">
        <v>3000000</v>
      </c>
      <c r="T68" s="691">
        <v>100000</v>
      </c>
      <c r="U68" s="691">
        <v>3500000</v>
      </c>
      <c r="V68" s="691">
        <v>2</v>
      </c>
      <c r="W68" s="691">
        <v>0</v>
      </c>
      <c r="X68" s="691">
        <v>2</v>
      </c>
      <c r="Y68" s="708">
        <v>158</v>
      </c>
      <c r="Z68" s="713">
        <v>15468</v>
      </c>
      <c r="AA68" s="713">
        <v>9600</v>
      </c>
    </row>
    <row r="69" spans="1:27" ht="21.75" customHeight="1">
      <c r="A69" s="688" t="s">
        <v>1490</v>
      </c>
      <c r="B69" s="692">
        <v>20840197425676</v>
      </c>
      <c r="C69" s="688" t="s">
        <v>1491</v>
      </c>
      <c r="D69" s="688" t="s">
        <v>1492</v>
      </c>
      <c r="E69" s="690" t="s">
        <v>44</v>
      </c>
      <c r="F69" s="690" t="s">
        <v>1014</v>
      </c>
      <c r="G69" s="696" t="s">
        <v>1270</v>
      </c>
      <c r="H69" s="690" t="s">
        <v>1493</v>
      </c>
      <c r="I69" s="688">
        <v>2</v>
      </c>
      <c r="J69" s="688"/>
      <c r="K69" s="688"/>
      <c r="L69" s="688" t="s">
        <v>1494</v>
      </c>
      <c r="M69" s="688" t="s">
        <v>1495</v>
      </c>
      <c r="N69" s="688" t="s">
        <v>25</v>
      </c>
      <c r="O69" s="688">
        <v>84290</v>
      </c>
      <c r="P69" s="690" t="s">
        <v>1496</v>
      </c>
      <c r="Q69" s="691">
        <v>1200000</v>
      </c>
      <c r="R69" s="691">
        <v>0</v>
      </c>
      <c r="S69" s="691">
        <v>3000000</v>
      </c>
      <c r="T69" s="691">
        <v>1000000</v>
      </c>
      <c r="U69" s="691">
        <v>5200000</v>
      </c>
      <c r="V69" s="691">
        <v>4</v>
      </c>
      <c r="W69" s="691">
        <v>0</v>
      </c>
      <c r="X69" s="691">
        <v>4</v>
      </c>
      <c r="Y69" s="708">
        <v>488</v>
      </c>
      <c r="Z69" s="713">
        <v>10000</v>
      </c>
      <c r="AA69" s="713">
        <v>0</v>
      </c>
    </row>
    <row r="70" spans="1:27" ht="21.75" customHeight="1">
      <c r="A70" s="688" t="s">
        <v>1497</v>
      </c>
      <c r="B70" s="692">
        <v>20840199625679</v>
      </c>
      <c r="C70" s="688" t="s">
        <v>1498</v>
      </c>
      <c r="D70" s="688" t="s">
        <v>1499</v>
      </c>
      <c r="E70" s="690" t="s">
        <v>44</v>
      </c>
      <c r="F70" s="690" t="s">
        <v>1014</v>
      </c>
      <c r="G70" s="695" t="s">
        <v>1278</v>
      </c>
      <c r="H70" s="690" t="s">
        <v>1500</v>
      </c>
      <c r="I70" s="688">
        <v>5</v>
      </c>
      <c r="J70" s="688"/>
      <c r="K70" s="688"/>
      <c r="L70" s="688" t="s">
        <v>1501</v>
      </c>
      <c r="M70" s="688" t="s">
        <v>1502</v>
      </c>
      <c r="N70" s="688" t="s">
        <v>25</v>
      </c>
      <c r="O70" s="688">
        <v>84130</v>
      </c>
      <c r="P70" s="690" t="s">
        <v>1503</v>
      </c>
      <c r="Q70" s="691">
        <v>4500000</v>
      </c>
      <c r="R70" s="691">
        <v>0</v>
      </c>
      <c r="S70" s="691">
        <v>3400000</v>
      </c>
      <c r="T70" s="691">
        <v>400000</v>
      </c>
      <c r="U70" s="691">
        <v>8300000.0000000009</v>
      </c>
      <c r="V70" s="691">
        <v>5</v>
      </c>
      <c r="W70" s="691">
        <v>0</v>
      </c>
      <c r="X70" s="691">
        <v>5</v>
      </c>
      <c r="Y70" s="708">
        <v>335</v>
      </c>
      <c r="Z70" s="713">
        <v>9500</v>
      </c>
      <c r="AA70" s="713">
        <v>5380</v>
      </c>
    </row>
    <row r="71" spans="1:27" ht="21.75" customHeight="1">
      <c r="A71" s="688" t="s">
        <v>1504</v>
      </c>
      <c r="B71" s="692">
        <v>20200185625672</v>
      </c>
      <c r="C71" s="688" t="s">
        <v>1505</v>
      </c>
      <c r="D71" s="688" t="s">
        <v>1506</v>
      </c>
      <c r="E71" s="690" t="s">
        <v>245</v>
      </c>
      <c r="F71" s="690" t="s">
        <v>1014</v>
      </c>
      <c r="G71" s="695" t="s">
        <v>1166</v>
      </c>
      <c r="H71" s="690" t="s">
        <v>1507</v>
      </c>
      <c r="I71" s="688">
        <v>8</v>
      </c>
      <c r="J71" s="688"/>
      <c r="K71" s="688"/>
      <c r="L71" s="688" t="s">
        <v>1005</v>
      </c>
      <c r="M71" s="688" t="s">
        <v>967</v>
      </c>
      <c r="N71" s="688" t="s">
        <v>6</v>
      </c>
      <c r="O71" s="688">
        <v>20110</v>
      </c>
      <c r="P71" s="690"/>
      <c r="Q71" s="691">
        <v>0</v>
      </c>
      <c r="R71" s="691">
        <v>0</v>
      </c>
      <c r="S71" s="691">
        <v>4000000</v>
      </c>
      <c r="T71" s="691">
        <v>1000000</v>
      </c>
      <c r="U71" s="691">
        <v>5000000</v>
      </c>
      <c r="V71" s="691">
        <v>7</v>
      </c>
      <c r="W71" s="691">
        <v>1</v>
      </c>
      <c r="X71" s="691">
        <v>8</v>
      </c>
      <c r="Y71" s="708">
        <v>421</v>
      </c>
      <c r="Z71" s="713">
        <v>69216</v>
      </c>
      <c r="AA71" s="713">
        <v>0</v>
      </c>
    </row>
    <row r="72" spans="1:27" ht="21.75" customHeight="1">
      <c r="A72" s="688" t="s">
        <v>1508</v>
      </c>
      <c r="B72" s="692">
        <v>20520196925674</v>
      </c>
      <c r="C72" s="688" t="s">
        <v>1509</v>
      </c>
      <c r="D72" s="688" t="s">
        <v>246</v>
      </c>
      <c r="E72" s="690" t="s">
        <v>245</v>
      </c>
      <c r="F72" s="690" t="s">
        <v>1014</v>
      </c>
      <c r="G72" s="695" t="s">
        <v>1201</v>
      </c>
      <c r="H72" s="690" t="s">
        <v>1510</v>
      </c>
      <c r="I72" s="688">
        <v>2</v>
      </c>
      <c r="J72" s="688" t="s">
        <v>12</v>
      </c>
      <c r="K72" s="688" t="s">
        <v>12</v>
      </c>
      <c r="L72" s="688" t="s">
        <v>1511</v>
      </c>
      <c r="M72" s="688" t="s">
        <v>1512</v>
      </c>
      <c r="N72" s="688" t="s">
        <v>763</v>
      </c>
      <c r="O72" s="688">
        <v>52140</v>
      </c>
      <c r="P72" s="690" t="s">
        <v>1513</v>
      </c>
      <c r="Q72" s="691">
        <v>600000</v>
      </c>
      <c r="R72" s="691">
        <v>100000</v>
      </c>
      <c r="S72" s="691">
        <v>1000000</v>
      </c>
      <c r="T72" s="691">
        <v>2000000</v>
      </c>
      <c r="U72" s="691">
        <v>3700000</v>
      </c>
      <c r="V72" s="691">
        <v>5</v>
      </c>
      <c r="W72" s="691">
        <v>0</v>
      </c>
      <c r="X72" s="691">
        <v>5</v>
      </c>
      <c r="Y72" s="708">
        <v>397</v>
      </c>
      <c r="Z72" s="713">
        <v>1722</v>
      </c>
      <c r="AA72" s="713">
        <v>0</v>
      </c>
    </row>
    <row r="73" spans="1:27" ht="21.75" customHeight="1">
      <c r="A73" s="688" t="s">
        <v>1514</v>
      </c>
      <c r="B73" s="692">
        <v>20160185225677</v>
      </c>
      <c r="C73" s="688" t="s">
        <v>1515</v>
      </c>
      <c r="D73" s="688" t="s">
        <v>1516</v>
      </c>
      <c r="E73" s="690" t="s">
        <v>77</v>
      </c>
      <c r="F73" s="690" t="s">
        <v>1014</v>
      </c>
      <c r="G73" s="695" t="s">
        <v>1517</v>
      </c>
      <c r="H73" s="690" t="s">
        <v>1518</v>
      </c>
      <c r="I73" s="688">
        <v>1</v>
      </c>
      <c r="J73" s="688" t="s">
        <v>12</v>
      </c>
      <c r="K73" s="688" t="s">
        <v>12</v>
      </c>
      <c r="L73" s="688" t="s">
        <v>1519</v>
      </c>
      <c r="M73" s="688" t="s">
        <v>1520</v>
      </c>
      <c r="N73" s="688" t="s">
        <v>103</v>
      </c>
      <c r="O73" s="688">
        <v>15110</v>
      </c>
      <c r="P73" s="690">
        <v>813788158</v>
      </c>
      <c r="Q73" s="691">
        <v>8000000</v>
      </c>
      <c r="R73" s="691">
        <v>1000000</v>
      </c>
      <c r="S73" s="691">
        <v>3000000</v>
      </c>
      <c r="T73" s="691">
        <v>1000000</v>
      </c>
      <c r="U73" s="691">
        <v>13000000</v>
      </c>
      <c r="V73" s="691">
        <v>2</v>
      </c>
      <c r="W73" s="691">
        <v>1</v>
      </c>
      <c r="X73" s="691">
        <v>3</v>
      </c>
      <c r="Y73" s="708">
        <v>450</v>
      </c>
      <c r="Z73" s="713">
        <v>64792</v>
      </c>
      <c r="AA73" s="713">
        <v>0</v>
      </c>
    </row>
    <row r="74" spans="1:27" ht="21.75" customHeight="1">
      <c r="A74" s="688" t="s">
        <v>1521</v>
      </c>
      <c r="B74" s="692">
        <v>20500190625678</v>
      </c>
      <c r="C74" s="688" t="s">
        <v>1522</v>
      </c>
      <c r="D74" s="688" t="s">
        <v>1523</v>
      </c>
      <c r="E74" s="690" t="s">
        <v>77</v>
      </c>
      <c r="F74" s="690" t="s">
        <v>1014</v>
      </c>
      <c r="G74" s="696" t="s">
        <v>1249</v>
      </c>
      <c r="H74" s="690" t="s">
        <v>1524</v>
      </c>
      <c r="I74" s="688">
        <v>7</v>
      </c>
      <c r="J74" s="688"/>
      <c r="K74" s="688"/>
      <c r="L74" s="688" t="s">
        <v>1525</v>
      </c>
      <c r="M74" s="688" t="s">
        <v>1526</v>
      </c>
      <c r="N74" s="688" t="s">
        <v>41</v>
      </c>
      <c r="O74" s="688">
        <v>50240</v>
      </c>
      <c r="P74" s="690">
        <v>963393691</v>
      </c>
      <c r="Q74" s="691">
        <v>0</v>
      </c>
      <c r="R74" s="691">
        <v>0</v>
      </c>
      <c r="S74" s="691">
        <v>1200000</v>
      </c>
      <c r="T74" s="691">
        <v>5000000</v>
      </c>
      <c r="U74" s="691">
        <v>6200000</v>
      </c>
      <c r="V74" s="691">
        <v>5</v>
      </c>
      <c r="W74" s="691">
        <v>2</v>
      </c>
      <c r="X74" s="691">
        <v>7</v>
      </c>
      <c r="Y74" s="708">
        <v>360</v>
      </c>
      <c r="Z74" s="713">
        <v>3200</v>
      </c>
      <c r="AA74" s="713">
        <v>0</v>
      </c>
    </row>
    <row r="75" spans="1:27" ht="21.75" customHeight="1">
      <c r="A75" s="688" t="s">
        <v>1527</v>
      </c>
      <c r="B75" s="692">
        <v>20340191325675</v>
      </c>
      <c r="C75" s="688" t="s">
        <v>1528</v>
      </c>
      <c r="D75" s="688" t="s">
        <v>1529</v>
      </c>
      <c r="E75" s="690" t="s">
        <v>77</v>
      </c>
      <c r="F75" s="690" t="s">
        <v>1014</v>
      </c>
      <c r="G75" s="695" t="s">
        <v>1360</v>
      </c>
      <c r="H75" s="690" t="s">
        <v>12</v>
      </c>
      <c r="I75" s="688">
        <v>9</v>
      </c>
      <c r="J75" s="688" t="s">
        <v>12</v>
      </c>
      <c r="K75" s="688" t="s">
        <v>12</v>
      </c>
      <c r="L75" s="688" t="s">
        <v>1530</v>
      </c>
      <c r="M75" s="688" t="s">
        <v>1531</v>
      </c>
      <c r="N75" s="688" t="s">
        <v>756</v>
      </c>
      <c r="O75" s="688">
        <v>34170</v>
      </c>
      <c r="P75" s="690">
        <v>899491090</v>
      </c>
      <c r="Q75" s="691">
        <v>0</v>
      </c>
      <c r="R75" s="691">
        <v>0</v>
      </c>
      <c r="S75" s="691">
        <v>2000000</v>
      </c>
      <c r="T75" s="691">
        <v>1000000</v>
      </c>
      <c r="U75" s="691">
        <v>3000000</v>
      </c>
      <c r="V75" s="691">
        <v>3</v>
      </c>
      <c r="W75" s="691">
        <v>0</v>
      </c>
      <c r="X75" s="691">
        <v>3</v>
      </c>
      <c r="Y75" s="708">
        <v>214.48</v>
      </c>
      <c r="Z75" s="713">
        <v>3200</v>
      </c>
      <c r="AA75" s="713">
        <v>0</v>
      </c>
    </row>
    <row r="76" spans="1:27" ht="21.75" customHeight="1">
      <c r="A76" s="688" t="s">
        <v>1532</v>
      </c>
      <c r="B76" s="692">
        <v>20800195125678</v>
      </c>
      <c r="C76" s="688" t="s">
        <v>1533</v>
      </c>
      <c r="D76" s="688" t="s">
        <v>1534</v>
      </c>
      <c r="E76" s="690" t="s">
        <v>77</v>
      </c>
      <c r="F76" s="690" t="s">
        <v>1014</v>
      </c>
      <c r="G76" s="696" t="s">
        <v>1370</v>
      </c>
      <c r="H76" s="690" t="s">
        <v>1535</v>
      </c>
      <c r="I76" s="688">
        <v>6</v>
      </c>
      <c r="J76" s="688"/>
      <c r="K76" s="688"/>
      <c r="L76" s="688" t="s">
        <v>1048</v>
      </c>
      <c r="M76" s="688" t="s">
        <v>1048</v>
      </c>
      <c r="N76" s="688" t="s">
        <v>754</v>
      </c>
      <c r="O76" s="688">
        <v>80240</v>
      </c>
      <c r="P76" s="690"/>
      <c r="Q76" s="691">
        <v>0</v>
      </c>
      <c r="R76" s="691">
        <v>0</v>
      </c>
      <c r="S76" s="691">
        <v>4000000</v>
      </c>
      <c r="T76" s="691">
        <v>1000000</v>
      </c>
      <c r="U76" s="691">
        <v>5000000</v>
      </c>
      <c r="V76" s="691">
        <v>3</v>
      </c>
      <c r="W76" s="691">
        <v>0</v>
      </c>
      <c r="X76" s="691">
        <v>3</v>
      </c>
      <c r="Y76" s="708">
        <v>350</v>
      </c>
      <c r="Z76" s="713">
        <v>1652</v>
      </c>
      <c r="AA76" s="713">
        <v>0</v>
      </c>
    </row>
    <row r="77" spans="1:27" ht="21.75" customHeight="1">
      <c r="A77" s="688" t="s">
        <v>1536</v>
      </c>
      <c r="B77" s="692">
        <v>20160191225679</v>
      </c>
      <c r="C77" s="688" t="s">
        <v>1537</v>
      </c>
      <c r="D77" s="688" t="s">
        <v>1538</v>
      </c>
      <c r="E77" s="690" t="s">
        <v>102</v>
      </c>
      <c r="F77" s="690" t="s">
        <v>1008</v>
      </c>
      <c r="G77" s="696" t="s">
        <v>1255</v>
      </c>
      <c r="H77" s="690">
        <v>222</v>
      </c>
      <c r="I77" s="688">
        <v>4</v>
      </c>
      <c r="J77" s="688" t="s">
        <v>12</v>
      </c>
      <c r="K77" s="688" t="s">
        <v>12</v>
      </c>
      <c r="L77" s="688" t="s">
        <v>1251</v>
      </c>
      <c r="M77" s="688" t="s">
        <v>1067</v>
      </c>
      <c r="N77" s="688" t="s">
        <v>103</v>
      </c>
      <c r="O77" s="688">
        <v>15130</v>
      </c>
      <c r="P77" s="690" t="s">
        <v>1539</v>
      </c>
      <c r="Q77" s="691">
        <v>3500000</v>
      </c>
      <c r="R77" s="691">
        <v>25000000</v>
      </c>
      <c r="S77" s="691">
        <v>20000000</v>
      </c>
      <c r="T77" s="691">
        <v>10000000</v>
      </c>
      <c r="U77" s="691">
        <v>58500000</v>
      </c>
      <c r="V77" s="691">
        <v>25</v>
      </c>
      <c r="W77" s="691">
        <v>45</v>
      </c>
      <c r="X77" s="691">
        <v>70</v>
      </c>
      <c r="Y77" s="708">
        <v>455</v>
      </c>
      <c r="Z77" s="713">
        <v>76800</v>
      </c>
      <c r="AA77" s="713">
        <v>36800</v>
      </c>
    </row>
    <row r="78" spans="1:27" ht="21.75" customHeight="1">
      <c r="A78" s="688" t="s">
        <v>1540</v>
      </c>
      <c r="B78" s="692">
        <v>20410199225670</v>
      </c>
      <c r="C78" s="688" t="s">
        <v>1541</v>
      </c>
      <c r="D78" s="688" t="s">
        <v>1542</v>
      </c>
      <c r="E78" s="690">
        <v>37</v>
      </c>
      <c r="F78" s="690">
        <v>31001</v>
      </c>
      <c r="G78" s="695" t="s">
        <v>1264</v>
      </c>
      <c r="H78" s="690" t="s">
        <v>1543</v>
      </c>
      <c r="I78" s="688">
        <v>11</v>
      </c>
      <c r="J78" s="688"/>
      <c r="K78" s="688"/>
      <c r="L78" s="688" t="s">
        <v>1054</v>
      </c>
      <c r="M78" s="688" t="s">
        <v>1021</v>
      </c>
      <c r="N78" s="688" t="s">
        <v>90</v>
      </c>
      <c r="O78" s="688">
        <v>41000</v>
      </c>
      <c r="P78" s="690"/>
      <c r="Q78" s="691">
        <v>0</v>
      </c>
      <c r="R78" s="691">
        <v>7000000</v>
      </c>
      <c r="S78" s="691">
        <v>5000000</v>
      </c>
      <c r="T78" s="691">
        <v>2000000</v>
      </c>
      <c r="U78" s="691">
        <v>14000000</v>
      </c>
      <c r="V78" s="691">
        <v>5</v>
      </c>
      <c r="W78" s="691">
        <v>5</v>
      </c>
      <c r="X78" s="691">
        <v>10</v>
      </c>
      <c r="Y78" s="708">
        <v>175.8</v>
      </c>
      <c r="Z78" s="713">
        <v>13144</v>
      </c>
      <c r="AA78" s="713">
        <v>6660</v>
      </c>
    </row>
    <row r="79" spans="1:27" ht="21.75" customHeight="1">
      <c r="A79" s="688" t="s">
        <v>1544</v>
      </c>
      <c r="B79" s="692">
        <v>20240189425679</v>
      </c>
      <c r="C79" s="688" t="s">
        <v>1545</v>
      </c>
      <c r="D79" s="688" t="s">
        <v>1546</v>
      </c>
      <c r="E79" s="690">
        <v>39</v>
      </c>
      <c r="F79" s="690">
        <v>17020</v>
      </c>
      <c r="G79" s="695" t="s">
        <v>1249</v>
      </c>
      <c r="H79" s="690" t="s">
        <v>1547</v>
      </c>
      <c r="I79" s="688">
        <v>5</v>
      </c>
      <c r="J79" s="688" t="s">
        <v>12</v>
      </c>
      <c r="K79" s="688" t="s">
        <v>12</v>
      </c>
      <c r="L79" s="688" t="s">
        <v>990</v>
      </c>
      <c r="M79" s="688" t="s">
        <v>987</v>
      </c>
      <c r="N79" s="688" t="s">
        <v>19</v>
      </c>
      <c r="O79" s="688">
        <v>24130</v>
      </c>
      <c r="P79" s="690"/>
      <c r="Q79" s="691">
        <v>0</v>
      </c>
      <c r="R79" s="691">
        <v>0</v>
      </c>
      <c r="S79" s="691">
        <v>25000000</v>
      </c>
      <c r="T79" s="691">
        <v>2000000</v>
      </c>
      <c r="U79" s="691">
        <v>27000000</v>
      </c>
      <c r="V79" s="691">
        <v>10</v>
      </c>
      <c r="W79" s="691">
        <v>30</v>
      </c>
      <c r="X79" s="691">
        <v>40</v>
      </c>
      <c r="Y79" s="708">
        <v>489.62</v>
      </c>
      <c r="Z79" s="713">
        <v>3586</v>
      </c>
      <c r="AA79" s="713">
        <v>3456</v>
      </c>
    </row>
    <row r="80" spans="1:27" ht="21.75" customHeight="1">
      <c r="A80" s="688" t="s">
        <v>1548</v>
      </c>
      <c r="B80" s="692">
        <v>20740194025679</v>
      </c>
      <c r="C80" s="688" t="s">
        <v>1549</v>
      </c>
      <c r="D80" s="688" t="s">
        <v>1550</v>
      </c>
      <c r="E80" s="690">
        <v>39</v>
      </c>
      <c r="F80" s="690">
        <v>17020</v>
      </c>
      <c r="G80" s="695" t="s">
        <v>1270</v>
      </c>
      <c r="H80" s="690" t="s">
        <v>1551</v>
      </c>
      <c r="I80" s="688">
        <v>9</v>
      </c>
      <c r="J80" s="688"/>
      <c r="K80" s="688"/>
      <c r="L80" s="688" t="s">
        <v>1552</v>
      </c>
      <c r="M80" s="688" t="s">
        <v>37</v>
      </c>
      <c r="N80" s="688" t="s">
        <v>38</v>
      </c>
      <c r="O80" s="688">
        <v>74000</v>
      </c>
      <c r="P80" s="690"/>
      <c r="Q80" s="691">
        <v>10000000</v>
      </c>
      <c r="R80" s="691">
        <v>10000000</v>
      </c>
      <c r="S80" s="691">
        <v>5000000</v>
      </c>
      <c r="T80" s="691">
        <v>2000000</v>
      </c>
      <c r="U80" s="691">
        <v>27000000</v>
      </c>
      <c r="V80" s="691">
        <v>5</v>
      </c>
      <c r="W80" s="691">
        <v>5</v>
      </c>
      <c r="X80" s="691">
        <v>10</v>
      </c>
      <c r="Y80" s="708">
        <v>80</v>
      </c>
      <c r="Z80" s="713">
        <v>1545</v>
      </c>
      <c r="AA80" s="713">
        <v>560</v>
      </c>
    </row>
    <row r="81" spans="1:27" ht="21.75" customHeight="1">
      <c r="A81" s="688" t="s">
        <v>1553</v>
      </c>
      <c r="B81" s="692">
        <v>20200201725670</v>
      </c>
      <c r="C81" s="688" t="s">
        <v>1554</v>
      </c>
      <c r="D81" s="688" t="s">
        <v>1555</v>
      </c>
      <c r="E81" s="690">
        <v>39</v>
      </c>
      <c r="F81" s="690">
        <v>17020</v>
      </c>
      <c r="G81" s="695" t="s">
        <v>1299</v>
      </c>
      <c r="H81" s="690" t="s">
        <v>1556</v>
      </c>
      <c r="I81" s="688">
        <v>7</v>
      </c>
      <c r="J81" s="688"/>
      <c r="K81" s="688"/>
      <c r="L81" s="688" t="s">
        <v>985</v>
      </c>
      <c r="M81" s="688" t="s">
        <v>51</v>
      </c>
      <c r="N81" s="688" t="s">
        <v>6</v>
      </c>
      <c r="O81" s="688">
        <v>20220</v>
      </c>
      <c r="P81" s="690" t="s">
        <v>1557</v>
      </c>
      <c r="Q81" s="691">
        <v>1000000</v>
      </c>
      <c r="R81" s="691">
        <v>0</v>
      </c>
      <c r="S81" s="691">
        <v>7500000</v>
      </c>
      <c r="T81" s="691">
        <v>16500000</v>
      </c>
      <c r="U81" s="691">
        <v>25000000</v>
      </c>
      <c r="V81" s="691">
        <v>6</v>
      </c>
      <c r="W81" s="691">
        <v>2</v>
      </c>
      <c r="X81" s="691">
        <v>8</v>
      </c>
      <c r="Y81" s="708">
        <v>418</v>
      </c>
      <c r="Z81" s="713">
        <v>0</v>
      </c>
      <c r="AA81" s="713">
        <v>0</v>
      </c>
    </row>
    <row r="82" spans="1:27" ht="21.75" customHeight="1">
      <c r="A82" s="688" t="s">
        <v>1558</v>
      </c>
      <c r="B82" s="692">
        <v>20410191525671</v>
      </c>
      <c r="C82" s="688" t="s">
        <v>1559</v>
      </c>
      <c r="D82" s="688" t="s">
        <v>1560</v>
      </c>
      <c r="E82" s="690" t="s">
        <v>65</v>
      </c>
      <c r="F82" s="690">
        <v>10120</v>
      </c>
      <c r="G82" s="695" t="s">
        <v>1185</v>
      </c>
      <c r="H82" s="690" t="s">
        <v>1561</v>
      </c>
      <c r="I82" s="688">
        <v>8</v>
      </c>
      <c r="J82" s="688" t="s">
        <v>1562</v>
      </c>
      <c r="K82" s="688" t="s">
        <v>12</v>
      </c>
      <c r="L82" s="688" t="s">
        <v>1563</v>
      </c>
      <c r="M82" s="688" t="s">
        <v>1021</v>
      </c>
      <c r="N82" s="688" t="s">
        <v>90</v>
      </c>
      <c r="O82" s="688">
        <v>41000</v>
      </c>
      <c r="P82" s="690" t="s">
        <v>1564</v>
      </c>
      <c r="Q82" s="691">
        <v>0</v>
      </c>
      <c r="R82" s="691">
        <v>0</v>
      </c>
      <c r="S82" s="691">
        <v>15000000</v>
      </c>
      <c r="T82" s="691">
        <v>10000000</v>
      </c>
      <c r="U82" s="691">
        <v>25000000</v>
      </c>
      <c r="V82" s="691">
        <v>2</v>
      </c>
      <c r="W82" s="691">
        <v>6</v>
      </c>
      <c r="X82" s="691">
        <v>8</v>
      </c>
      <c r="Y82" s="708">
        <v>479.11</v>
      </c>
      <c r="Z82" s="713">
        <v>1815</v>
      </c>
      <c r="AA82" s="713">
        <v>250</v>
      </c>
    </row>
    <row r="83" spans="1:27" ht="21.75" customHeight="1">
      <c r="A83" s="688" t="s">
        <v>1565</v>
      </c>
      <c r="B83" s="692">
        <v>20560197625675</v>
      </c>
      <c r="C83" s="688" t="s">
        <v>1566</v>
      </c>
      <c r="D83" s="688" t="s">
        <v>1567</v>
      </c>
      <c r="E83" s="690" t="s">
        <v>65</v>
      </c>
      <c r="F83" s="690">
        <v>10111</v>
      </c>
      <c r="G83" s="695" t="s">
        <v>1278</v>
      </c>
      <c r="H83" s="690">
        <v>297</v>
      </c>
      <c r="I83" s="688">
        <v>11</v>
      </c>
      <c r="J83" s="688"/>
      <c r="K83" s="688"/>
      <c r="L83" s="688" t="s">
        <v>1568</v>
      </c>
      <c r="M83" s="688" t="s">
        <v>1569</v>
      </c>
      <c r="N83" s="688" t="s">
        <v>765</v>
      </c>
      <c r="O83" s="688">
        <v>56120</v>
      </c>
      <c r="P83" s="690"/>
      <c r="Q83" s="691">
        <v>7500000</v>
      </c>
      <c r="R83" s="691">
        <v>10200</v>
      </c>
      <c r="S83" s="691">
        <v>5000000</v>
      </c>
      <c r="T83" s="691">
        <v>1500000</v>
      </c>
      <c r="U83" s="691">
        <v>14010200</v>
      </c>
      <c r="V83" s="691">
        <v>10</v>
      </c>
      <c r="W83" s="691">
        <v>11</v>
      </c>
      <c r="X83" s="691">
        <v>21</v>
      </c>
      <c r="Y83" s="708">
        <v>120.57</v>
      </c>
      <c r="Z83" s="713">
        <v>9084</v>
      </c>
      <c r="AA83" s="713">
        <v>609</v>
      </c>
    </row>
    <row r="84" spans="1:27" ht="21.75" customHeight="1">
      <c r="A84" s="688" t="s">
        <v>1570</v>
      </c>
      <c r="B84" s="692">
        <v>20740189625673</v>
      </c>
      <c r="C84" s="688" t="s">
        <v>1571</v>
      </c>
      <c r="D84" s="688" t="s">
        <v>1572</v>
      </c>
      <c r="E84" s="690" t="s">
        <v>254</v>
      </c>
      <c r="F84" s="690">
        <v>10139</v>
      </c>
      <c r="G84" s="695" t="s">
        <v>1249</v>
      </c>
      <c r="H84" s="690" t="s">
        <v>1573</v>
      </c>
      <c r="I84" s="688">
        <v>4</v>
      </c>
      <c r="J84" s="688"/>
      <c r="K84" s="688"/>
      <c r="L84" s="688" t="s">
        <v>1168</v>
      </c>
      <c r="M84" s="688" t="s">
        <v>37</v>
      </c>
      <c r="N84" s="688" t="s">
        <v>38</v>
      </c>
      <c r="O84" s="688">
        <v>74000</v>
      </c>
      <c r="P84" s="690">
        <v>856979867</v>
      </c>
      <c r="Q84" s="691">
        <v>30000000</v>
      </c>
      <c r="R84" s="691">
        <v>25000000</v>
      </c>
      <c r="S84" s="691">
        <v>15000000</v>
      </c>
      <c r="T84" s="691">
        <v>30000000</v>
      </c>
      <c r="U84" s="691">
        <v>100000000</v>
      </c>
      <c r="V84" s="691">
        <v>13</v>
      </c>
      <c r="W84" s="691">
        <v>17</v>
      </c>
      <c r="X84" s="691">
        <v>30</v>
      </c>
      <c r="Y84" s="708">
        <v>491.96</v>
      </c>
      <c r="Z84" s="713">
        <v>14960</v>
      </c>
      <c r="AA84" s="713">
        <v>3930</v>
      </c>
    </row>
    <row r="85" spans="1:27" ht="21.75" customHeight="1">
      <c r="A85" s="688" t="s">
        <v>1574</v>
      </c>
      <c r="B85" s="692">
        <v>20740197125674</v>
      </c>
      <c r="C85" s="688" t="s">
        <v>1575</v>
      </c>
      <c r="D85" s="688" t="s">
        <v>1576</v>
      </c>
      <c r="E85" s="690" t="s">
        <v>59</v>
      </c>
      <c r="F85" s="690">
        <v>17099</v>
      </c>
      <c r="G85" s="695" t="s">
        <v>1207</v>
      </c>
      <c r="H85" s="690" t="s">
        <v>1577</v>
      </c>
      <c r="I85" s="688">
        <v>4</v>
      </c>
      <c r="J85" s="688"/>
      <c r="K85" s="688" t="s">
        <v>1004</v>
      </c>
      <c r="L85" s="688" t="s">
        <v>1016</v>
      </c>
      <c r="M85" s="688" t="s">
        <v>37</v>
      </c>
      <c r="N85" s="688" t="s">
        <v>38</v>
      </c>
      <c r="O85" s="688">
        <v>74000</v>
      </c>
      <c r="P85" s="690"/>
      <c r="Q85" s="691">
        <v>0</v>
      </c>
      <c r="R85" s="691">
        <v>110000000</v>
      </c>
      <c r="S85" s="691">
        <v>20000000</v>
      </c>
      <c r="T85" s="691">
        <v>10000000</v>
      </c>
      <c r="U85" s="691">
        <v>140000000</v>
      </c>
      <c r="V85" s="691">
        <v>20</v>
      </c>
      <c r="W85" s="691">
        <v>45</v>
      </c>
      <c r="X85" s="691">
        <v>65</v>
      </c>
      <c r="Y85" s="708">
        <v>385</v>
      </c>
      <c r="Z85" s="713">
        <v>26606</v>
      </c>
      <c r="AA85" s="713">
        <v>4200</v>
      </c>
    </row>
    <row r="86" spans="1:27" ht="21.75" customHeight="1">
      <c r="A86" s="688" t="s">
        <v>1578</v>
      </c>
      <c r="B86" s="692">
        <v>20740198525674</v>
      </c>
      <c r="C86" s="688" t="s">
        <v>1579</v>
      </c>
      <c r="D86" s="688" t="s">
        <v>1580</v>
      </c>
      <c r="E86" s="690" t="s">
        <v>440</v>
      </c>
      <c r="F86" s="690">
        <v>18119</v>
      </c>
      <c r="G86" s="695" t="s">
        <v>1581</v>
      </c>
      <c r="H86" s="690">
        <v>99</v>
      </c>
      <c r="I86" s="688">
        <v>1</v>
      </c>
      <c r="J86" s="688"/>
      <c r="K86" s="688"/>
      <c r="L86" s="688" t="s">
        <v>1582</v>
      </c>
      <c r="M86" s="688" t="s">
        <v>37</v>
      </c>
      <c r="N86" s="688" t="s">
        <v>38</v>
      </c>
      <c r="O86" s="688">
        <v>74000</v>
      </c>
      <c r="P86" s="690"/>
      <c r="Q86" s="691">
        <v>0</v>
      </c>
      <c r="R86" s="691">
        <v>0</v>
      </c>
      <c r="S86" s="691">
        <v>30000000</v>
      </c>
      <c r="T86" s="691">
        <v>10000000</v>
      </c>
      <c r="U86" s="691">
        <v>40000000</v>
      </c>
      <c r="V86" s="691">
        <v>25</v>
      </c>
      <c r="W86" s="691">
        <v>20</v>
      </c>
      <c r="X86" s="691">
        <v>45</v>
      </c>
      <c r="Y86" s="708">
        <v>165.1</v>
      </c>
      <c r="Z86" s="713">
        <v>1200</v>
      </c>
      <c r="AA86" s="713">
        <v>1200</v>
      </c>
    </row>
    <row r="87" spans="1:27" ht="21.75" customHeight="1">
      <c r="A87" s="688" t="s">
        <v>1583</v>
      </c>
      <c r="B87" s="692">
        <v>20130198925670</v>
      </c>
      <c r="C87" s="688" t="s">
        <v>1584</v>
      </c>
      <c r="D87" s="688" t="s">
        <v>1585</v>
      </c>
      <c r="E87" s="690" t="s">
        <v>442</v>
      </c>
      <c r="F87" s="690">
        <v>20299</v>
      </c>
      <c r="G87" s="695" t="s">
        <v>1264</v>
      </c>
      <c r="H87" s="690" t="s">
        <v>1586</v>
      </c>
      <c r="I87" s="688">
        <v>11</v>
      </c>
      <c r="J87" s="688" t="s">
        <v>12</v>
      </c>
      <c r="K87" s="688" t="s">
        <v>12</v>
      </c>
      <c r="L87" s="688" t="s">
        <v>984</v>
      </c>
      <c r="M87" s="688" t="s">
        <v>968</v>
      </c>
      <c r="N87" s="688" t="s">
        <v>8</v>
      </c>
      <c r="O87" s="688">
        <v>12120</v>
      </c>
      <c r="P87" s="690"/>
      <c r="Q87" s="691">
        <v>7250000</v>
      </c>
      <c r="R87" s="691">
        <v>5672000</v>
      </c>
      <c r="S87" s="691">
        <v>1000000</v>
      </c>
      <c r="T87" s="691">
        <v>60000000</v>
      </c>
      <c r="U87" s="691">
        <v>73922000</v>
      </c>
      <c r="V87" s="691">
        <v>12</v>
      </c>
      <c r="W87" s="691">
        <v>4</v>
      </c>
      <c r="X87" s="691">
        <v>16</v>
      </c>
      <c r="Y87" s="708">
        <v>209</v>
      </c>
      <c r="Z87" s="713">
        <v>800</v>
      </c>
      <c r="AA87" s="713">
        <v>378</v>
      </c>
    </row>
    <row r="88" spans="1:27" ht="21.75" customHeight="1">
      <c r="A88" s="688" t="s">
        <v>1587</v>
      </c>
      <c r="B88" s="692">
        <v>20200200525675</v>
      </c>
      <c r="C88" s="688" t="s">
        <v>1588</v>
      </c>
      <c r="D88" s="688" t="s">
        <v>1589</v>
      </c>
      <c r="E88" s="690" t="s">
        <v>442</v>
      </c>
      <c r="F88" s="690">
        <v>20299</v>
      </c>
      <c r="G88" s="695" t="s">
        <v>1295</v>
      </c>
      <c r="H88" s="690" t="s">
        <v>1590</v>
      </c>
      <c r="I88" s="688">
        <v>7</v>
      </c>
      <c r="J88" s="688"/>
      <c r="K88" s="688"/>
      <c r="L88" s="688" t="s">
        <v>985</v>
      </c>
      <c r="M88" s="688" t="s">
        <v>51</v>
      </c>
      <c r="N88" s="688" t="s">
        <v>6</v>
      </c>
      <c r="O88" s="688">
        <v>20220</v>
      </c>
      <c r="P88" s="690"/>
      <c r="Q88" s="691">
        <v>1000000</v>
      </c>
      <c r="R88" s="691">
        <v>0</v>
      </c>
      <c r="S88" s="691">
        <v>5000000</v>
      </c>
      <c r="T88" s="691">
        <v>1000000</v>
      </c>
      <c r="U88" s="691">
        <v>7000000</v>
      </c>
      <c r="V88" s="691">
        <v>13</v>
      </c>
      <c r="W88" s="691">
        <v>5</v>
      </c>
      <c r="X88" s="691">
        <v>18</v>
      </c>
      <c r="Y88" s="708">
        <v>208</v>
      </c>
      <c r="Z88" s="713">
        <v>9193</v>
      </c>
      <c r="AA88" s="713">
        <v>0</v>
      </c>
    </row>
    <row r="89" spans="1:27" ht="21.75" customHeight="1">
      <c r="A89" s="688" t="s">
        <v>1591</v>
      </c>
      <c r="B89" s="692">
        <v>20120201625672</v>
      </c>
      <c r="C89" s="688" t="s">
        <v>1592</v>
      </c>
      <c r="D89" s="688" t="s">
        <v>1593</v>
      </c>
      <c r="E89" s="690" t="s">
        <v>442</v>
      </c>
      <c r="F89" s="690">
        <v>20299</v>
      </c>
      <c r="G89" s="695" t="s">
        <v>1299</v>
      </c>
      <c r="H89" s="690" t="s">
        <v>1594</v>
      </c>
      <c r="I89" s="688">
        <v>10</v>
      </c>
      <c r="J89" s="688"/>
      <c r="K89" s="688"/>
      <c r="L89" s="688" t="s">
        <v>1595</v>
      </c>
      <c r="M89" s="688" t="s">
        <v>971</v>
      </c>
      <c r="N89" s="688" t="s">
        <v>22</v>
      </c>
      <c r="O89" s="688">
        <v>11150</v>
      </c>
      <c r="P89" s="690" t="s">
        <v>1596</v>
      </c>
      <c r="Q89" s="691">
        <v>6000000</v>
      </c>
      <c r="R89" s="691">
        <v>4000000</v>
      </c>
      <c r="S89" s="691">
        <v>1000000</v>
      </c>
      <c r="T89" s="691">
        <v>5000000</v>
      </c>
      <c r="U89" s="691">
        <v>16000000</v>
      </c>
      <c r="V89" s="691">
        <v>11</v>
      </c>
      <c r="W89" s="691">
        <v>9</v>
      </c>
      <c r="X89" s="691">
        <v>20</v>
      </c>
      <c r="Y89" s="708">
        <v>78.239999999999995</v>
      </c>
      <c r="Z89" s="713">
        <v>6400</v>
      </c>
      <c r="AA89" s="713">
        <v>900</v>
      </c>
    </row>
    <row r="90" spans="1:27" ht="21.75" customHeight="1">
      <c r="A90" s="688" t="s">
        <v>1597</v>
      </c>
      <c r="B90" s="692">
        <v>20730189825670</v>
      </c>
      <c r="C90" s="688" t="s">
        <v>1598</v>
      </c>
      <c r="D90" s="688" t="s">
        <v>1599</v>
      </c>
      <c r="E90" s="690" t="s">
        <v>42</v>
      </c>
      <c r="F90" s="690">
        <v>20210</v>
      </c>
      <c r="G90" s="696" t="s">
        <v>1255</v>
      </c>
      <c r="H90" s="690" t="s">
        <v>1600</v>
      </c>
      <c r="I90" s="688">
        <v>3</v>
      </c>
      <c r="J90" s="688" t="s">
        <v>1601</v>
      </c>
      <c r="K90" s="688" t="s">
        <v>1601</v>
      </c>
      <c r="L90" s="688" t="s">
        <v>1602</v>
      </c>
      <c r="M90" s="688" t="s">
        <v>1603</v>
      </c>
      <c r="N90" s="688" t="s">
        <v>43</v>
      </c>
      <c r="O90" s="688">
        <v>73170</v>
      </c>
      <c r="P90" s="690"/>
      <c r="Q90" s="691">
        <v>15000000</v>
      </c>
      <c r="R90" s="691">
        <v>50000000</v>
      </c>
      <c r="S90" s="691">
        <v>20000000</v>
      </c>
      <c r="T90" s="691">
        <v>25000000</v>
      </c>
      <c r="U90" s="691">
        <v>110000000</v>
      </c>
      <c r="V90" s="691">
        <v>5</v>
      </c>
      <c r="W90" s="691">
        <v>4</v>
      </c>
      <c r="X90" s="691">
        <v>9</v>
      </c>
      <c r="Y90" s="708">
        <v>156</v>
      </c>
      <c r="Z90" s="713">
        <v>2460</v>
      </c>
      <c r="AA90" s="713">
        <v>900</v>
      </c>
    </row>
    <row r="91" spans="1:27" ht="21.75" customHeight="1">
      <c r="A91" s="688" t="s">
        <v>1604</v>
      </c>
      <c r="B91" s="692">
        <v>20730189925678</v>
      </c>
      <c r="C91" s="688" t="s">
        <v>1605</v>
      </c>
      <c r="D91" s="688" t="s">
        <v>1606</v>
      </c>
      <c r="E91" s="690" t="s">
        <v>42</v>
      </c>
      <c r="F91" s="690">
        <v>20210</v>
      </c>
      <c r="G91" s="696" t="s">
        <v>1255</v>
      </c>
      <c r="H91" s="690" t="s">
        <v>1607</v>
      </c>
      <c r="I91" s="688">
        <v>3</v>
      </c>
      <c r="J91" s="688" t="s">
        <v>12</v>
      </c>
      <c r="K91" s="688" t="s">
        <v>12</v>
      </c>
      <c r="L91" s="688" t="s">
        <v>1602</v>
      </c>
      <c r="M91" s="688" t="s">
        <v>1603</v>
      </c>
      <c r="N91" s="688" t="s">
        <v>43</v>
      </c>
      <c r="O91" s="688">
        <v>73170</v>
      </c>
      <c r="P91" s="690"/>
      <c r="Q91" s="691">
        <v>15000000</v>
      </c>
      <c r="R91" s="691">
        <v>50000000</v>
      </c>
      <c r="S91" s="691">
        <v>20000000</v>
      </c>
      <c r="T91" s="691">
        <v>25000000</v>
      </c>
      <c r="U91" s="691">
        <v>110000000</v>
      </c>
      <c r="V91" s="691">
        <v>5</v>
      </c>
      <c r="W91" s="691">
        <v>4</v>
      </c>
      <c r="X91" s="691">
        <v>9</v>
      </c>
      <c r="Y91" s="708">
        <v>153</v>
      </c>
      <c r="Z91" s="713">
        <v>2460</v>
      </c>
      <c r="AA91" s="713">
        <v>900</v>
      </c>
    </row>
    <row r="92" spans="1:27" ht="21.75" customHeight="1">
      <c r="A92" s="688" t="s">
        <v>1608</v>
      </c>
      <c r="B92" s="692">
        <v>20620191825679</v>
      </c>
      <c r="C92" s="688" t="s">
        <v>1609</v>
      </c>
      <c r="D92" s="688" t="s">
        <v>1610</v>
      </c>
      <c r="E92" s="690" t="s">
        <v>42</v>
      </c>
      <c r="F92" s="690">
        <v>20121</v>
      </c>
      <c r="G92" s="696" t="s">
        <v>1185</v>
      </c>
      <c r="H92" s="690">
        <v>186</v>
      </c>
      <c r="I92" s="688">
        <v>2</v>
      </c>
      <c r="J92" s="688"/>
      <c r="K92" s="688"/>
      <c r="L92" s="688" t="s">
        <v>1611</v>
      </c>
      <c r="M92" s="688" t="s">
        <v>1612</v>
      </c>
      <c r="N92" s="688" t="s">
        <v>742</v>
      </c>
      <c r="O92" s="688">
        <v>62000</v>
      </c>
      <c r="P92" s="690"/>
      <c r="Q92" s="691">
        <v>900000</v>
      </c>
      <c r="R92" s="691">
        <v>400000</v>
      </c>
      <c r="S92" s="691">
        <v>1000000</v>
      </c>
      <c r="T92" s="691">
        <v>100000</v>
      </c>
      <c r="U92" s="691">
        <v>2400000</v>
      </c>
      <c r="V92" s="691">
        <v>8</v>
      </c>
      <c r="W92" s="691">
        <v>2</v>
      </c>
      <c r="X92" s="691">
        <v>10</v>
      </c>
      <c r="Y92" s="708">
        <v>339.5</v>
      </c>
      <c r="Z92" s="713">
        <v>7062</v>
      </c>
      <c r="AA92" s="713">
        <v>175</v>
      </c>
    </row>
    <row r="93" spans="1:27" ht="21.75" customHeight="1">
      <c r="A93" s="688" t="s">
        <v>1613</v>
      </c>
      <c r="B93" s="692">
        <v>20130200025675</v>
      </c>
      <c r="C93" s="688" t="s">
        <v>1614</v>
      </c>
      <c r="D93" s="688" t="s">
        <v>1615</v>
      </c>
      <c r="E93" s="690" t="s">
        <v>451</v>
      </c>
      <c r="F93" s="690">
        <v>20221</v>
      </c>
      <c r="G93" s="696" t="s">
        <v>1264</v>
      </c>
      <c r="H93" s="690" t="s">
        <v>1616</v>
      </c>
      <c r="I93" s="688">
        <v>3</v>
      </c>
      <c r="J93" s="688"/>
      <c r="K93" s="688"/>
      <c r="L93" s="688" t="s">
        <v>984</v>
      </c>
      <c r="M93" s="688" t="s">
        <v>968</v>
      </c>
      <c r="N93" s="688" t="s">
        <v>8</v>
      </c>
      <c r="O93" s="688">
        <v>12120</v>
      </c>
      <c r="P93" s="690"/>
      <c r="Q93" s="691">
        <v>0</v>
      </c>
      <c r="R93" s="691">
        <v>0</v>
      </c>
      <c r="S93" s="691">
        <v>1000000</v>
      </c>
      <c r="T93" s="691">
        <v>0</v>
      </c>
      <c r="U93" s="691">
        <v>1000000</v>
      </c>
      <c r="V93" s="691">
        <v>6</v>
      </c>
      <c r="W93" s="691">
        <v>0</v>
      </c>
      <c r="X93" s="691">
        <v>6</v>
      </c>
      <c r="Y93" s="708">
        <v>86</v>
      </c>
      <c r="Z93" s="713">
        <v>60</v>
      </c>
      <c r="AA93" s="713">
        <v>60</v>
      </c>
    </row>
    <row r="94" spans="1:27" ht="21.75" customHeight="1">
      <c r="A94" s="688" t="s">
        <v>1617</v>
      </c>
      <c r="B94" s="692">
        <v>20200194925675</v>
      </c>
      <c r="C94" s="688" t="s">
        <v>1618</v>
      </c>
      <c r="D94" s="688" t="s">
        <v>1619</v>
      </c>
      <c r="E94" s="690" t="s">
        <v>461</v>
      </c>
      <c r="F94" s="690">
        <v>20231</v>
      </c>
      <c r="G94" s="695" t="s">
        <v>1189</v>
      </c>
      <c r="H94" s="690" t="s">
        <v>1620</v>
      </c>
      <c r="I94" s="688">
        <v>3</v>
      </c>
      <c r="J94" s="688"/>
      <c r="K94" s="688"/>
      <c r="L94" s="688" t="s">
        <v>51</v>
      </c>
      <c r="M94" s="688" t="s">
        <v>51</v>
      </c>
      <c r="N94" s="688" t="s">
        <v>6</v>
      </c>
      <c r="O94" s="688">
        <v>20170</v>
      </c>
      <c r="P94" s="690" t="s">
        <v>1621</v>
      </c>
      <c r="Q94" s="691">
        <v>780000</v>
      </c>
      <c r="R94" s="691">
        <v>0</v>
      </c>
      <c r="S94" s="691">
        <v>5000000</v>
      </c>
      <c r="T94" s="691">
        <v>3000000</v>
      </c>
      <c r="U94" s="691">
        <v>8780000</v>
      </c>
      <c r="V94" s="691">
        <v>0</v>
      </c>
      <c r="W94" s="691">
        <v>15</v>
      </c>
      <c r="X94" s="691">
        <v>15</v>
      </c>
      <c r="Y94" s="708">
        <v>294</v>
      </c>
      <c r="Z94" s="713">
        <v>360</v>
      </c>
      <c r="AA94" s="713">
        <v>360</v>
      </c>
    </row>
    <row r="95" spans="1:27" ht="21.75" customHeight="1">
      <c r="A95" s="688" t="s">
        <v>1622</v>
      </c>
      <c r="B95" s="692">
        <v>20240187925670</v>
      </c>
      <c r="C95" s="688" t="s">
        <v>1623</v>
      </c>
      <c r="D95" s="688" t="s">
        <v>1624</v>
      </c>
      <c r="E95" s="690" t="s">
        <v>461</v>
      </c>
      <c r="F95" s="690">
        <v>20231</v>
      </c>
      <c r="G95" s="695" t="s">
        <v>1376</v>
      </c>
      <c r="H95" s="690" t="s">
        <v>1625</v>
      </c>
      <c r="I95" s="688">
        <v>8</v>
      </c>
      <c r="J95" s="688" t="s">
        <v>12</v>
      </c>
      <c r="K95" s="688" t="s">
        <v>12</v>
      </c>
      <c r="L95" s="688" t="s">
        <v>990</v>
      </c>
      <c r="M95" s="688" t="s">
        <v>987</v>
      </c>
      <c r="N95" s="688" t="s">
        <v>19</v>
      </c>
      <c r="O95" s="688">
        <v>24130</v>
      </c>
      <c r="P95" s="690"/>
      <c r="Q95" s="691">
        <v>0</v>
      </c>
      <c r="R95" s="691">
        <v>0</v>
      </c>
      <c r="S95" s="691">
        <v>20000000</v>
      </c>
      <c r="T95" s="691">
        <v>10000000</v>
      </c>
      <c r="U95" s="691">
        <v>30000000</v>
      </c>
      <c r="V95" s="691">
        <v>12</v>
      </c>
      <c r="W95" s="691">
        <v>10</v>
      </c>
      <c r="X95" s="691">
        <v>22</v>
      </c>
      <c r="Y95" s="708">
        <v>364</v>
      </c>
      <c r="Z95" s="713">
        <v>4900</v>
      </c>
      <c r="AA95" s="713">
        <v>1620</v>
      </c>
    </row>
    <row r="96" spans="1:27" ht="21.75" customHeight="1">
      <c r="A96" s="688" t="s">
        <v>1626</v>
      </c>
      <c r="B96" s="692">
        <v>20730188625675</v>
      </c>
      <c r="C96" s="688" t="s">
        <v>1627</v>
      </c>
      <c r="D96" s="688" t="s">
        <v>1062</v>
      </c>
      <c r="E96" s="690" t="s">
        <v>52</v>
      </c>
      <c r="F96" s="690">
        <v>20232</v>
      </c>
      <c r="G96" s="695" t="s">
        <v>1376</v>
      </c>
      <c r="H96" s="690">
        <v>45630</v>
      </c>
      <c r="I96" s="688">
        <v>6</v>
      </c>
      <c r="J96" s="688" t="s">
        <v>12</v>
      </c>
      <c r="K96" s="688" t="s">
        <v>12</v>
      </c>
      <c r="L96" s="688" t="s">
        <v>1628</v>
      </c>
      <c r="M96" s="688" t="s">
        <v>1053</v>
      </c>
      <c r="N96" s="688" t="s">
        <v>43</v>
      </c>
      <c r="O96" s="688">
        <v>73110</v>
      </c>
      <c r="P96" s="690" t="s">
        <v>1629</v>
      </c>
      <c r="Q96" s="691">
        <v>30000000</v>
      </c>
      <c r="R96" s="691">
        <v>80000000</v>
      </c>
      <c r="S96" s="691">
        <v>55000000</v>
      </c>
      <c r="T96" s="691">
        <v>10000000</v>
      </c>
      <c r="U96" s="691">
        <v>175000000</v>
      </c>
      <c r="V96" s="691">
        <v>27</v>
      </c>
      <c r="W96" s="691">
        <v>89</v>
      </c>
      <c r="X96" s="691">
        <v>116</v>
      </c>
      <c r="Y96" s="708">
        <v>152.52000000000001</v>
      </c>
      <c r="Z96" s="713">
        <v>18592</v>
      </c>
      <c r="AA96" s="713">
        <v>6134</v>
      </c>
    </row>
    <row r="97" spans="1:27" ht="21.75" customHeight="1">
      <c r="A97" s="688" t="s">
        <v>1630</v>
      </c>
      <c r="B97" s="692">
        <v>20730200625679</v>
      </c>
      <c r="C97" s="688" t="s">
        <v>1631</v>
      </c>
      <c r="D97" s="688" t="s">
        <v>1632</v>
      </c>
      <c r="E97" s="690" t="s">
        <v>469</v>
      </c>
      <c r="F97" s="690">
        <v>20299</v>
      </c>
      <c r="G97" s="695" t="s">
        <v>1295</v>
      </c>
      <c r="H97" s="690">
        <v>45310</v>
      </c>
      <c r="I97" s="688">
        <v>1</v>
      </c>
      <c r="J97" s="688" t="s">
        <v>12</v>
      </c>
      <c r="K97" s="688" t="s">
        <v>12</v>
      </c>
      <c r="L97" s="688" t="s">
        <v>1633</v>
      </c>
      <c r="M97" s="688" t="s">
        <v>1064</v>
      </c>
      <c r="N97" s="688" t="s">
        <v>43</v>
      </c>
      <c r="O97" s="688">
        <v>73000</v>
      </c>
      <c r="P97" s="690" t="s">
        <v>1634</v>
      </c>
      <c r="Q97" s="691">
        <v>5000000</v>
      </c>
      <c r="R97" s="691">
        <v>15000000</v>
      </c>
      <c r="S97" s="691">
        <v>10000000</v>
      </c>
      <c r="T97" s="691">
        <v>10000000</v>
      </c>
      <c r="U97" s="691">
        <v>40000000</v>
      </c>
      <c r="V97" s="691">
        <v>5</v>
      </c>
      <c r="W97" s="691">
        <v>3</v>
      </c>
      <c r="X97" s="691">
        <v>8</v>
      </c>
      <c r="Y97" s="708">
        <v>76</v>
      </c>
      <c r="Z97" s="713">
        <v>200</v>
      </c>
      <c r="AA97" s="713">
        <v>184</v>
      </c>
    </row>
    <row r="98" spans="1:27" ht="21.75" customHeight="1">
      <c r="A98" s="688" t="s">
        <v>1635</v>
      </c>
      <c r="B98" s="692">
        <v>20200185925676</v>
      </c>
      <c r="C98" s="688" t="s">
        <v>1636</v>
      </c>
      <c r="D98" s="688" t="s">
        <v>1637</v>
      </c>
      <c r="E98" s="690" t="s">
        <v>471</v>
      </c>
      <c r="F98" s="690">
        <v>20292</v>
      </c>
      <c r="G98" s="696" t="s">
        <v>1166</v>
      </c>
      <c r="H98" s="690" t="s">
        <v>1638</v>
      </c>
      <c r="I98" s="688">
        <v>10</v>
      </c>
      <c r="J98" s="688"/>
      <c r="K98" s="688"/>
      <c r="L98" s="688" t="s">
        <v>1045</v>
      </c>
      <c r="M98" s="688" t="s">
        <v>967</v>
      </c>
      <c r="N98" s="688" t="s">
        <v>6</v>
      </c>
      <c r="O98" s="688">
        <v>20110</v>
      </c>
      <c r="P98" s="690"/>
      <c r="Q98" s="691">
        <v>127050000</v>
      </c>
      <c r="R98" s="691">
        <v>260000000</v>
      </c>
      <c r="S98" s="691">
        <v>200000000</v>
      </c>
      <c r="T98" s="691">
        <v>50000000</v>
      </c>
      <c r="U98" s="691">
        <v>637050000</v>
      </c>
      <c r="V98" s="691">
        <v>86</v>
      </c>
      <c r="W98" s="691">
        <v>22</v>
      </c>
      <c r="X98" s="691">
        <v>108</v>
      </c>
      <c r="Y98" s="708">
        <v>461.61</v>
      </c>
      <c r="Z98" s="713">
        <v>81350</v>
      </c>
      <c r="AA98" s="713">
        <v>1640</v>
      </c>
    </row>
    <row r="99" spans="1:27" ht="21.75" customHeight="1">
      <c r="A99" s="688" t="s">
        <v>1639</v>
      </c>
      <c r="B99" s="692">
        <v>20340201225675</v>
      </c>
      <c r="C99" s="688" t="s">
        <v>1640</v>
      </c>
      <c r="D99" s="688" t="s">
        <v>1641</v>
      </c>
      <c r="E99" s="690" t="s">
        <v>30</v>
      </c>
      <c r="F99" s="690">
        <v>19201</v>
      </c>
      <c r="G99" s="695" t="s">
        <v>1299</v>
      </c>
      <c r="H99" s="690">
        <v>503</v>
      </c>
      <c r="I99" s="688">
        <v>9</v>
      </c>
      <c r="J99" s="688" t="s">
        <v>12</v>
      </c>
      <c r="K99" s="688" t="s">
        <v>12</v>
      </c>
      <c r="L99" s="688" t="s">
        <v>1055</v>
      </c>
      <c r="M99" s="688" t="s">
        <v>996</v>
      </c>
      <c r="N99" s="688" t="s">
        <v>756</v>
      </c>
      <c r="O99" s="688">
        <v>34000</v>
      </c>
      <c r="P99" s="690"/>
      <c r="Q99" s="691">
        <v>0</v>
      </c>
      <c r="R99" s="691">
        <v>1000000</v>
      </c>
      <c r="S99" s="691">
        <v>15000000</v>
      </c>
      <c r="T99" s="691">
        <v>10000000</v>
      </c>
      <c r="U99" s="691">
        <v>26000000</v>
      </c>
      <c r="V99" s="691">
        <v>4</v>
      </c>
      <c r="W99" s="691">
        <v>1</v>
      </c>
      <c r="X99" s="691">
        <v>5</v>
      </c>
      <c r="Y99" s="708">
        <v>485.5</v>
      </c>
      <c r="Z99" s="713">
        <v>9600</v>
      </c>
      <c r="AA99" s="713">
        <v>50</v>
      </c>
    </row>
    <row r="100" spans="1:27" ht="21.75" customHeight="1">
      <c r="A100" s="688" t="s">
        <v>1642</v>
      </c>
      <c r="B100" s="692">
        <v>20740198325679</v>
      </c>
      <c r="C100" s="688" t="s">
        <v>1643</v>
      </c>
      <c r="D100" s="688" t="s">
        <v>1644</v>
      </c>
      <c r="E100" s="690" t="s">
        <v>5</v>
      </c>
      <c r="F100" s="690">
        <v>15202</v>
      </c>
      <c r="G100" s="695" t="s">
        <v>1264</v>
      </c>
      <c r="H100" s="690">
        <v>45543</v>
      </c>
      <c r="I100" s="688">
        <v>7</v>
      </c>
      <c r="J100" s="688"/>
      <c r="K100" s="688"/>
      <c r="L100" s="688" t="s">
        <v>1582</v>
      </c>
      <c r="M100" s="688" t="s">
        <v>37</v>
      </c>
      <c r="N100" s="688" t="s">
        <v>38</v>
      </c>
      <c r="O100" s="688">
        <v>74000</v>
      </c>
      <c r="P100" s="690"/>
      <c r="Q100" s="691">
        <v>10000000</v>
      </c>
      <c r="R100" s="691">
        <v>10000000</v>
      </c>
      <c r="S100" s="691">
        <v>5000000</v>
      </c>
      <c r="T100" s="691">
        <v>1000000</v>
      </c>
      <c r="U100" s="691">
        <v>26000000</v>
      </c>
      <c r="V100" s="691">
        <v>15</v>
      </c>
      <c r="W100" s="691">
        <v>5</v>
      </c>
      <c r="X100" s="691">
        <v>20</v>
      </c>
      <c r="Y100" s="708">
        <v>498.08</v>
      </c>
      <c r="Z100" s="713">
        <v>876</v>
      </c>
      <c r="AA100" s="713">
        <v>800</v>
      </c>
    </row>
    <row r="101" spans="1:27" ht="21.75" customHeight="1">
      <c r="A101" s="688" t="s">
        <v>1645</v>
      </c>
      <c r="B101" s="692">
        <v>20210184825678</v>
      </c>
      <c r="C101" s="688" t="s">
        <v>1646</v>
      </c>
      <c r="D101" s="688" t="s">
        <v>1647</v>
      </c>
      <c r="E101" s="690" t="s">
        <v>27</v>
      </c>
      <c r="F101" s="690">
        <v>22291</v>
      </c>
      <c r="G101" s="696" t="s">
        <v>1517</v>
      </c>
      <c r="H101" s="690" t="s">
        <v>1648</v>
      </c>
      <c r="I101" s="688">
        <v>5</v>
      </c>
      <c r="J101" s="688"/>
      <c r="K101" s="688"/>
      <c r="L101" s="688" t="s">
        <v>970</v>
      </c>
      <c r="M101" s="688" t="s">
        <v>969</v>
      </c>
      <c r="N101" s="688" t="s">
        <v>0</v>
      </c>
      <c r="O101" s="688">
        <v>21180</v>
      </c>
      <c r="P101" s="690">
        <v>993981366</v>
      </c>
      <c r="Q101" s="691">
        <v>0</v>
      </c>
      <c r="R101" s="691">
        <v>9022500</v>
      </c>
      <c r="S101" s="691">
        <v>13000000</v>
      </c>
      <c r="T101" s="691">
        <v>5000000</v>
      </c>
      <c r="U101" s="691">
        <v>27022500</v>
      </c>
      <c r="V101" s="691">
        <v>20</v>
      </c>
      <c r="W101" s="691">
        <v>22</v>
      </c>
      <c r="X101" s="691">
        <v>42</v>
      </c>
      <c r="Y101" s="708">
        <v>497.01</v>
      </c>
      <c r="Z101" s="713">
        <v>3800</v>
      </c>
      <c r="AA101" s="713">
        <v>2005</v>
      </c>
    </row>
    <row r="102" spans="1:27" ht="21.75" customHeight="1">
      <c r="A102" s="688" t="s">
        <v>1649</v>
      </c>
      <c r="B102" s="692">
        <v>20720188125677</v>
      </c>
      <c r="C102" s="688" t="s">
        <v>1650</v>
      </c>
      <c r="D102" s="688" t="s">
        <v>1651</v>
      </c>
      <c r="E102" s="690" t="s">
        <v>27</v>
      </c>
      <c r="F102" s="690">
        <v>22291</v>
      </c>
      <c r="G102" s="695" t="s">
        <v>1376</v>
      </c>
      <c r="H102" s="690" t="s">
        <v>1061</v>
      </c>
      <c r="I102" s="688">
        <v>1</v>
      </c>
      <c r="J102" s="688"/>
      <c r="K102" s="688"/>
      <c r="L102" s="688" t="s">
        <v>1652</v>
      </c>
      <c r="M102" s="688" t="s">
        <v>1653</v>
      </c>
      <c r="N102" s="688" t="s">
        <v>726</v>
      </c>
      <c r="O102" s="688">
        <v>72120</v>
      </c>
      <c r="P102" s="690" t="s">
        <v>1654</v>
      </c>
      <c r="Q102" s="691">
        <v>640000</v>
      </c>
      <c r="R102" s="691">
        <v>10000000</v>
      </c>
      <c r="S102" s="691">
        <v>6000000</v>
      </c>
      <c r="T102" s="691">
        <v>5000000</v>
      </c>
      <c r="U102" s="691">
        <v>21640000</v>
      </c>
      <c r="V102" s="691">
        <v>11</v>
      </c>
      <c r="W102" s="691">
        <v>6</v>
      </c>
      <c r="X102" s="691">
        <v>17</v>
      </c>
      <c r="Y102" s="708">
        <v>321.5</v>
      </c>
      <c r="Z102" s="713">
        <v>1676</v>
      </c>
      <c r="AA102" s="713">
        <v>5174</v>
      </c>
    </row>
    <row r="103" spans="1:27" ht="21.75" customHeight="1">
      <c r="A103" s="688" t="s">
        <v>1655</v>
      </c>
      <c r="B103" s="692">
        <v>20240188525677</v>
      </c>
      <c r="C103" s="688" t="s">
        <v>1656</v>
      </c>
      <c r="D103" s="688" t="s">
        <v>1657</v>
      </c>
      <c r="E103" s="690" t="s">
        <v>27</v>
      </c>
      <c r="F103" s="690">
        <v>22299</v>
      </c>
      <c r="G103" s="696" t="s">
        <v>1376</v>
      </c>
      <c r="H103" s="690" t="s">
        <v>1658</v>
      </c>
      <c r="I103" s="688">
        <v>5</v>
      </c>
      <c r="J103" s="688" t="s">
        <v>12</v>
      </c>
      <c r="K103" s="688" t="s">
        <v>12</v>
      </c>
      <c r="L103" s="688" t="s">
        <v>990</v>
      </c>
      <c r="M103" s="688" t="s">
        <v>987</v>
      </c>
      <c r="N103" s="688" t="s">
        <v>19</v>
      </c>
      <c r="O103" s="688">
        <v>24130</v>
      </c>
      <c r="P103" s="690"/>
      <c r="Q103" s="691">
        <v>0</v>
      </c>
      <c r="R103" s="691">
        <v>3000000</v>
      </c>
      <c r="S103" s="691">
        <v>6500000</v>
      </c>
      <c r="T103" s="691">
        <v>1000000</v>
      </c>
      <c r="U103" s="691">
        <v>10500000</v>
      </c>
      <c r="V103" s="691">
        <v>4</v>
      </c>
      <c r="W103" s="691">
        <v>5</v>
      </c>
      <c r="X103" s="691">
        <v>9</v>
      </c>
      <c r="Y103" s="708">
        <v>428.38</v>
      </c>
      <c r="Z103" s="713">
        <v>1425</v>
      </c>
      <c r="AA103" s="713">
        <v>910</v>
      </c>
    </row>
    <row r="104" spans="1:27" ht="21.75" customHeight="1">
      <c r="A104" s="688" t="s">
        <v>1659</v>
      </c>
      <c r="B104" s="692">
        <v>20200201025675</v>
      </c>
      <c r="C104" s="688" t="s">
        <v>1660</v>
      </c>
      <c r="D104" s="688" t="s">
        <v>1661</v>
      </c>
      <c r="E104" s="690" t="s">
        <v>27</v>
      </c>
      <c r="F104" s="690">
        <v>22299</v>
      </c>
      <c r="G104" s="695" t="s">
        <v>1299</v>
      </c>
      <c r="H104" s="690">
        <v>68</v>
      </c>
      <c r="I104" s="688">
        <v>7</v>
      </c>
      <c r="J104" s="688"/>
      <c r="K104" s="688"/>
      <c r="L104" s="688" t="s">
        <v>1070</v>
      </c>
      <c r="M104" s="688" t="s">
        <v>51</v>
      </c>
      <c r="N104" s="688" t="s">
        <v>6</v>
      </c>
      <c r="O104" s="688">
        <v>20220</v>
      </c>
      <c r="P104" s="690" t="s">
        <v>1662</v>
      </c>
      <c r="Q104" s="691">
        <v>60000000</v>
      </c>
      <c r="R104" s="691">
        <v>5000000</v>
      </c>
      <c r="S104" s="691">
        <v>8500000</v>
      </c>
      <c r="T104" s="691">
        <v>5000000</v>
      </c>
      <c r="U104" s="691">
        <v>78500000</v>
      </c>
      <c r="V104" s="691">
        <v>80</v>
      </c>
      <c r="W104" s="691">
        <v>70</v>
      </c>
      <c r="X104" s="691">
        <v>150</v>
      </c>
      <c r="Y104" s="708">
        <v>443</v>
      </c>
      <c r="Z104" s="713">
        <v>75596</v>
      </c>
      <c r="AA104" s="713">
        <v>9411</v>
      </c>
    </row>
    <row r="105" spans="1:27" ht="21.75" customHeight="1">
      <c r="A105" s="688" t="s">
        <v>1663</v>
      </c>
      <c r="B105" s="692">
        <v>20740192525670</v>
      </c>
      <c r="C105" s="688" t="s">
        <v>1664</v>
      </c>
      <c r="D105" s="688" t="s">
        <v>1665</v>
      </c>
      <c r="E105" s="690" t="s">
        <v>17</v>
      </c>
      <c r="F105" s="690">
        <v>22220</v>
      </c>
      <c r="G105" s="695" t="s">
        <v>1360</v>
      </c>
      <c r="H105" s="690" t="s">
        <v>1666</v>
      </c>
      <c r="I105" s="688">
        <v>1</v>
      </c>
      <c r="J105" s="688"/>
      <c r="K105" s="688"/>
      <c r="L105" s="688" t="s">
        <v>1667</v>
      </c>
      <c r="M105" s="688" t="s">
        <v>37</v>
      </c>
      <c r="N105" s="688" t="s">
        <v>38</v>
      </c>
      <c r="O105" s="688">
        <v>74000</v>
      </c>
      <c r="P105" s="690"/>
      <c r="Q105" s="691">
        <v>25000000</v>
      </c>
      <c r="R105" s="691">
        <v>40000000</v>
      </c>
      <c r="S105" s="691">
        <v>15000000</v>
      </c>
      <c r="T105" s="691">
        <v>5000000</v>
      </c>
      <c r="U105" s="691">
        <v>85000000</v>
      </c>
      <c r="V105" s="691">
        <v>15</v>
      </c>
      <c r="W105" s="691">
        <v>5</v>
      </c>
      <c r="X105" s="691">
        <v>20</v>
      </c>
      <c r="Y105" s="708">
        <v>434.8</v>
      </c>
      <c r="Z105" s="713">
        <v>7579</v>
      </c>
      <c r="AA105" s="713">
        <v>4960</v>
      </c>
    </row>
    <row r="106" spans="1:27" ht="21.75" customHeight="1">
      <c r="A106" s="688" t="s">
        <v>1668</v>
      </c>
      <c r="B106" s="692">
        <v>20740193325674</v>
      </c>
      <c r="C106" s="688" t="s">
        <v>1669</v>
      </c>
      <c r="D106" s="688" t="s">
        <v>1670</v>
      </c>
      <c r="E106" s="690" t="s">
        <v>17</v>
      </c>
      <c r="F106" s="690">
        <v>22220</v>
      </c>
      <c r="G106" s="695" t="s">
        <v>1671</v>
      </c>
      <c r="H106" s="690" t="s">
        <v>1672</v>
      </c>
      <c r="I106" s="688">
        <v>2</v>
      </c>
      <c r="J106" s="688"/>
      <c r="K106" s="688"/>
      <c r="L106" s="688" t="s">
        <v>1673</v>
      </c>
      <c r="M106" s="688" t="s">
        <v>37</v>
      </c>
      <c r="N106" s="688" t="s">
        <v>38</v>
      </c>
      <c r="O106" s="688">
        <v>74000</v>
      </c>
      <c r="P106" s="690"/>
      <c r="Q106" s="691">
        <v>12000000</v>
      </c>
      <c r="R106" s="691">
        <v>10000000</v>
      </c>
      <c r="S106" s="691">
        <v>3000000</v>
      </c>
      <c r="T106" s="691">
        <v>2000000</v>
      </c>
      <c r="U106" s="691">
        <v>27000000</v>
      </c>
      <c r="V106" s="691">
        <v>14</v>
      </c>
      <c r="W106" s="691">
        <v>6</v>
      </c>
      <c r="X106" s="691">
        <v>20</v>
      </c>
      <c r="Y106" s="708">
        <v>497.42</v>
      </c>
      <c r="Z106" s="713">
        <v>22932</v>
      </c>
      <c r="AA106" s="713">
        <v>9450</v>
      </c>
    </row>
    <row r="107" spans="1:27" ht="21.75" customHeight="1">
      <c r="A107" s="688" t="s">
        <v>1674</v>
      </c>
      <c r="B107" s="692">
        <v>20740196425679</v>
      </c>
      <c r="C107" s="688" t="s">
        <v>1675</v>
      </c>
      <c r="D107" s="688" t="s">
        <v>1676</v>
      </c>
      <c r="E107" s="690" t="s">
        <v>17</v>
      </c>
      <c r="F107" s="690">
        <v>22220</v>
      </c>
      <c r="G107" s="695" t="s">
        <v>1201</v>
      </c>
      <c r="H107" s="690" t="s">
        <v>1677</v>
      </c>
      <c r="I107" s="688">
        <v>1</v>
      </c>
      <c r="J107" s="688"/>
      <c r="K107" s="688"/>
      <c r="L107" s="688" t="s">
        <v>1016</v>
      </c>
      <c r="M107" s="688" t="s">
        <v>37</v>
      </c>
      <c r="N107" s="688" t="s">
        <v>38</v>
      </c>
      <c r="O107" s="688">
        <v>74000</v>
      </c>
      <c r="P107" s="690"/>
      <c r="Q107" s="691">
        <v>5000000</v>
      </c>
      <c r="R107" s="691">
        <v>7000000</v>
      </c>
      <c r="S107" s="691">
        <v>20000000</v>
      </c>
      <c r="T107" s="691">
        <v>10000000</v>
      </c>
      <c r="U107" s="691">
        <v>42000000</v>
      </c>
      <c r="V107" s="691">
        <v>22</v>
      </c>
      <c r="W107" s="691">
        <v>10</v>
      </c>
      <c r="X107" s="691">
        <v>32</v>
      </c>
      <c r="Y107" s="708">
        <v>238.9</v>
      </c>
      <c r="Z107" s="713">
        <v>2217</v>
      </c>
      <c r="AA107" s="713">
        <v>1336</v>
      </c>
    </row>
    <row r="108" spans="1:27" ht="21.75" customHeight="1">
      <c r="A108" s="688" t="s">
        <v>1678</v>
      </c>
      <c r="B108" s="692">
        <v>20740183225678</v>
      </c>
      <c r="C108" s="688" t="s">
        <v>1679</v>
      </c>
      <c r="D108" s="688" t="s">
        <v>1680</v>
      </c>
      <c r="E108" s="690" t="s">
        <v>21</v>
      </c>
      <c r="F108" s="690">
        <v>22230</v>
      </c>
      <c r="G108" s="695" t="s">
        <v>1337</v>
      </c>
      <c r="H108" s="690">
        <v>45599</v>
      </c>
      <c r="I108" s="688">
        <v>2</v>
      </c>
      <c r="J108" s="688"/>
      <c r="K108" s="688"/>
      <c r="L108" s="688" t="s">
        <v>1266</v>
      </c>
      <c r="M108" s="688" t="s">
        <v>37</v>
      </c>
      <c r="N108" s="688" t="s">
        <v>38</v>
      </c>
      <c r="O108" s="688">
        <v>74000</v>
      </c>
      <c r="P108" s="690"/>
      <c r="Q108" s="691">
        <v>0</v>
      </c>
      <c r="R108" s="691">
        <v>2700000</v>
      </c>
      <c r="S108" s="691">
        <v>4800000</v>
      </c>
      <c r="T108" s="691">
        <v>3000000</v>
      </c>
      <c r="U108" s="691">
        <v>10500000</v>
      </c>
      <c r="V108" s="691">
        <v>5</v>
      </c>
      <c r="W108" s="691">
        <v>7</v>
      </c>
      <c r="X108" s="691">
        <v>12</v>
      </c>
      <c r="Y108" s="708">
        <v>482.5</v>
      </c>
      <c r="Z108" s="713">
        <v>2289</v>
      </c>
      <c r="AA108" s="713">
        <v>875</v>
      </c>
    </row>
    <row r="109" spans="1:27" ht="21.75" customHeight="1">
      <c r="A109" s="688" t="s">
        <v>1681</v>
      </c>
      <c r="B109" s="692">
        <v>20740183625679</v>
      </c>
      <c r="C109" s="688" t="s">
        <v>1682</v>
      </c>
      <c r="D109" s="688" t="s">
        <v>1683</v>
      </c>
      <c r="E109" s="690" t="s">
        <v>21</v>
      </c>
      <c r="F109" s="690">
        <v>22299</v>
      </c>
      <c r="G109" s="695" t="s">
        <v>1337</v>
      </c>
      <c r="H109" s="690">
        <v>45520</v>
      </c>
      <c r="I109" s="688">
        <v>8</v>
      </c>
      <c r="J109" s="688"/>
      <c r="K109" s="688"/>
      <c r="L109" s="688" t="s">
        <v>1684</v>
      </c>
      <c r="M109" s="688" t="s">
        <v>982</v>
      </c>
      <c r="N109" s="688" t="s">
        <v>38</v>
      </c>
      <c r="O109" s="688">
        <v>74110</v>
      </c>
      <c r="P109" s="690"/>
      <c r="Q109" s="691">
        <v>4200000</v>
      </c>
      <c r="R109" s="691">
        <v>2400000</v>
      </c>
      <c r="S109" s="691">
        <v>10000000</v>
      </c>
      <c r="T109" s="691">
        <v>10000000</v>
      </c>
      <c r="U109" s="691">
        <v>26600000</v>
      </c>
      <c r="V109" s="691">
        <v>14</v>
      </c>
      <c r="W109" s="691">
        <v>2</v>
      </c>
      <c r="X109" s="691">
        <v>16</v>
      </c>
      <c r="Y109" s="708">
        <v>396.24</v>
      </c>
      <c r="Z109" s="713">
        <v>1923</v>
      </c>
      <c r="AA109" s="713">
        <v>760</v>
      </c>
    </row>
    <row r="110" spans="1:27" ht="21.75" customHeight="1">
      <c r="A110" s="688" t="s">
        <v>1685</v>
      </c>
      <c r="B110" s="692">
        <v>20200184625673</v>
      </c>
      <c r="C110" s="688" t="s">
        <v>1686</v>
      </c>
      <c r="D110" s="688" t="s">
        <v>1687</v>
      </c>
      <c r="E110" s="690" t="s">
        <v>21</v>
      </c>
      <c r="F110" s="690">
        <v>22230</v>
      </c>
      <c r="G110" s="695" t="s">
        <v>1517</v>
      </c>
      <c r="H110" s="690" t="s">
        <v>1688</v>
      </c>
      <c r="I110" s="688">
        <v>6</v>
      </c>
      <c r="J110" s="688"/>
      <c r="K110" s="688"/>
      <c r="L110" s="688" t="s">
        <v>985</v>
      </c>
      <c r="M110" s="688" t="s">
        <v>51</v>
      </c>
      <c r="N110" s="688" t="s">
        <v>6</v>
      </c>
      <c r="O110" s="688">
        <v>20220</v>
      </c>
      <c r="P110" s="690">
        <v>-13914410502</v>
      </c>
      <c r="Q110" s="691">
        <v>10800000</v>
      </c>
      <c r="R110" s="691">
        <v>0</v>
      </c>
      <c r="S110" s="691">
        <v>8000000</v>
      </c>
      <c r="T110" s="691">
        <v>30000000</v>
      </c>
      <c r="U110" s="691">
        <v>48800000</v>
      </c>
      <c r="V110" s="691">
        <v>5</v>
      </c>
      <c r="W110" s="691">
        <v>5</v>
      </c>
      <c r="X110" s="691">
        <v>10</v>
      </c>
      <c r="Y110" s="708">
        <v>490</v>
      </c>
      <c r="Z110" s="713">
        <v>6912</v>
      </c>
      <c r="AA110" s="713">
        <v>6912</v>
      </c>
    </row>
    <row r="111" spans="1:27" ht="21.75" customHeight="1">
      <c r="A111" s="688" t="s">
        <v>1689</v>
      </c>
      <c r="B111" s="692">
        <v>20740194525678</v>
      </c>
      <c r="C111" s="688" t="s">
        <v>1690</v>
      </c>
      <c r="D111" s="688" t="s">
        <v>1691</v>
      </c>
      <c r="E111" s="690" t="s">
        <v>21</v>
      </c>
      <c r="F111" s="690">
        <v>22230</v>
      </c>
      <c r="G111" s="695" t="s">
        <v>1270</v>
      </c>
      <c r="H111" s="690" t="s">
        <v>1551</v>
      </c>
      <c r="I111" s="688">
        <v>9</v>
      </c>
      <c r="J111" s="688"/>
      <c r="K111" s="688"/>
      <c r="L111" s="688" t="s">
        <v>1552</v>
      </c>
      <c r="M111" s="688" t="s">
        <v>37</v>
      </c>
      <c r="N111" s="688" t="s">
        <v>38</v>
      </c>
      <c r="O111" s="688">
        <v>74000</v>
      </c>
      <c r="P111" s="690"/>
      <c r="Q111" s="691">
        <v>10000000</v>
      </c>
      <c r="R111" s="691">
        <v>10000000</v>
      </c>
      <c r="S111" s="691">
        <v>3000000</v>
      </c>
      <c r="T111" s="691">
        <v>1000000</v>
      </c>
      <c r="U111" s="691">
        <v>24000000</v>
      </c>
      <c r="V111" s="691">
        <v>2</v>
      </c>
      <c r="W111" s="691">
        <v>20</v>
      </c>
      <c r="X111" s="691">
        <v>22</v>
      </c>
      <c r="Y111" s="708">
        <v>162</v>
      </c>
      <c r="Z111" s="713">
        <v>1545</v>
      </c>
      <c r="AA111" s="713">
        <v>560</v>
      </c>
    </row>
    <row r="112" spans="1:27" ht="21.75" customHeight="1">
      <c r="A112" s="688" t="s">
        <v>1692</v>
      </c>
      <c r="B112" s="692">
        <v>20740199325678</v>
      </c>
      <c r="C112" s="688" t="s">
        <v>1693</v>
      </c>
      <c r="D112" s="688" t="s">
        <v>1694</v>
      </c>
      <c r="E112" s="690" t="s">
        <v>21</v>
      </c>
      <c r="F112" s="690">
        <v>22299</v>
      </c>
      <c r="G112" s="695" t="s">
        <v>1264</v>
      </c>
      <c r="H112" s="690" t="s">
        <v>1695</v>
      </c>
      <c r="I112" s="688">
        <v>4</v>
      </c>
      <c r="J112" s="688"/>
      <c r="K112" s="688"/>
      <c r="L112" s="688" t="s">
        <v>1696</v>
      </c>
      <c r="M112" s="688" t="s">
        <v>982</v>
      </c>
      <c r="N112" s="688" t="s">
        <v>38</v>
      </c>
      <c r="O112" s="688">
        <v>74110</v>
      </c>
      <c r="P112" s="690"/>
      <c r="Q112" s="691">
        <v>10000000</v>
      </c>
      <c r="R112" s="691">
        <v>12000000</v>
      </c>
      <c r="S112" s="691">
        <v>10000000</v>
      </c>
      <c r="T112" s="691">
        <v>50000000</v>
      </c>
      <c r="U112" s="691">
        <v>82000000</v>
      </c>
      <c r="V112" s="691">
        <v>40</v>
      </c>
      <c r="W112" s="691">
        <v>10</v>
      </c>
      <c r="X112" s="691">
        <v>50</v>
      </c>
      <c r="Y112" s="708">
        <v>493</v>
      </c>
      <c r="Z112" s="713">
        <v>14760</v>
      </c>
      <c r="AA112" s="713">
        <v>2640</v>
      </c>
    </row>
    <row r="113" spans="1:27" ht="21.75" customHeight="1">
      <c r="A113" s="688" t="s">
        <v>1697</v>
      </c>
      <c r="B113" s="692">
        <v>20200200825679</v>
      </c>
      <c r="C113" s="688" t="s">
        <v>1698</v>
      </c>
      <c r="D113" s="688" t="s">
        <v>1699</v>
      </c>
      <c r="E113" s="690" t="s">
        <v>21</v>
      </c>
      <c r="F113" s="690">
        <v>22230</v>
      </c>
      <c r="G113" s="696" t="s">
        <v>1299</v>
      </c>
      <c r="H113" s="690" t="s">
        <v>1700</v>
      </c>
      <c r="I113" s="688">
        <v>10</v>
      </c>
      <c r="J113" s="688"/>
      <c r="K113" s="688"/>
      <c r="L113" s="688" t="s">
        <v>1045</v>
      </c>
      <c r="M113" s="688" t="s">
        <v>967</v>
      </c>
      <c r="N113" s="688" t="s">
        <v>6</v>
      </c>
      <c r="O113" s="688">
        <v>20110</v>
      </c>
      <c r="P113" s="690" t="s">
        <v>1701</v>
      </c>
      <c r="Q113" s="691">
        <v>132000000</v>
      </c>
      <c r="R113" s="691">
        <v>508450000</v>
      </c>
      <c r="S113" s="691">
        <v>386500000</v>
      </c>
      <c r="T113" s="691">
        <v>3510000</v>
      </c>
      <c r="U113" s="691">
        <v>1030460000</v>
      </c>
      <c r="V113" s="691">
        <v>25</v>
      </c>
      <c r="W113" s="691">
        <v>10</v>
      </c>
      <c r="X113" s="691">
        <v>35</v>
      </c>
      <c r="Y113" s="708">
        <v>454.49</v>
      </c>
      <c r="Z113" s="713">
        <v>71270</v>
      </c>
      <c r="AA113" s="713">
        <v>9056</v>
      </c>
    </row>
    <row r="114" spans="1:27" ht="21.75" customHeight="1">
      <c r="A114" s="688" t="s">
        <v>1702</v>
      </c>
      <c r="B114" s="692">
        <v>20740197025676</v>
      </c>
      <c r="C114" s="688" t="s">
        <v>1703</v>
      </c>
      <c r="D114" s="688" t="s">
        <v>1704</v>
      </c>
      <c r="E114" s="690" t="s">
        <v>55</v>
      </c>
      <c r="F114" s="690"/>
      <c r="G114" s="696" t="s">
        <v>1207</v>
      </c>
      <c r="H114" s="690">
        <v>45300</v>
      </c>
      <c r="I114" s="688">
        <v>4</v>
      </c>
      <c r="J114" s="688"/>
      <c r="K114" s="688"/>
      <c r="L114" s="688" t="s">
        <v>1016</v>
      </c>
      <c r="M114" s="688" t="s">
        <v>37</v>
      </c>
      <c r="N114" s="688" t="s">
        <v>38</v>
      </c>
      <c r="O114" s="688">
        <v>74000</v>
      </c>
      <c r="P114" s="690"/>
      <c r="Q114" s="691">
        <v>0</v>
      </c>
      <c r="R114" s="691">
        <v>0</v>
      </c>
      <c r="S114" s="691">
        <v>8000000</v>
      </c>
      <c r="T114" s="691">
        <v>2000000</v>
      </c>
      <c r="U114" s="691">
        <v>10000000</v>
      </c>
      <c r="V114" s="691">
        <v>10</v>
      </c>
      <c r="W114" s="691">
        <v>5</v>
      </c>
      <c r="X114" s="691">
        <v>15</v>
      </c>
      <c r="Y114" s="708">
        <v>430</v>
      </c>
      <c r="Z114" s="713">
        <v>1200</v>
      </c>
      <c r="AA114" s="713">
        <v>1000</v>
      </c>
    </row>
    <row r="115" spans="1:27" ht="21.75" customHeight="1">
      <c r="A115" s="688" t="s">
        <v>1705</v>
      </c>
      <c r="B115" s="692">
        <v>20730201125679</v>
      </c>
      <c r="C115" s="688" t="s">
        <v>1706</v>
      </c>
      <c r="D115" s="688" t="s">
        <v>1707</v>
      </c>
      <c r="E115" s="690" t="s">
        <v>55</v>
      </c>
      <c r="F115" s="690"/>
      <c r="G115" s="695" t="s">
        <v>1295</v>
      </c>
      <c r="H115" s="690">
        <v>45300</v>
      </c>
      <c r="I115" s="688">
        <v>9</v>
      </c>
      <c r="J115" s="688" t="s">
        <v>12</v>
      </c>
      <c r="K115" s="688" t="s">
        <v>12</v>
      </c>
      <c r="L115" s="688" t="s">
        <v>1708</v>
      </c>
      <c r="M115" s="688" t="s">
        <v>1709</v>
      </c>
      <c r="N115" s="688" t="s">
        <v>43</v>
      </c>
      <c r="O115" s="688">
        <v>73150</v>
      </c>
      <c r="P115" s="690"/>
      <c r="Q115" s="691">
        <v>1000000</v>
      </c>
      <c r="R115" s="691">
        <v>4000000</v>
      </c>
      <c r="S115" s="691">
        <v>500000</v>
      </c>
      <c r="T115" s="691">
        <v>2000000</v>
      </c>
      <c r="U115" s="691">
        <v>7500000</v>
      </c>
      <c r="V115" s="691">
        <v>15</v>
      </c>
      <c r="W115" s="691">
        <v>5</v>
      </c>
      <c r="X115" s="691">
        <v>20</v>
      </c>
      <c r="Y115" s="708">
        <v>100</v>
      </c>
      <c r="Z115" s="713">
        <v>6216</v>
      </c>
      <c r="AA115" s="713">
        <v>1607</v>
      </c>
    </row>
    <row r="116" spans="1:27" ht="21.75" customHeight="1">
      <c r="A116" s="688" t="s">
        <v>1710</v>
      </c>
      <c r="B116" s="692">
        <v>20400183525672</v>
      </c>
      <c r="C116" s="688" t="s">
        <v>1711</v>
      </c>
      <c r="D116" s="688" t="s">
        <v>1712</v>
      </c>
      <c r="E116" s="690" t="s">
        <v>53</v>
      </c>
      <c r="F116" s="690">
        <v>23951</v>
      </c>
      <c r="G116" s="695" t="s">
        <v>1337</v>
      </c>
      <c r="H116" s="690" t="s">
        <v>1713</v>
      </c>
      <c r="I116" s="688">
        <v>6</v>
      </c>
      <c r="J116" s="688"/>
      <c r="K116" s="688"/>
      <c r="L116" s="688" t="s">
        <v>1714</v>
      </c>
      <c r="M116" s="688" t="s">
        <v>1715</v>
      </c>
      <c r="N116" s="688" t="s">
        <v>98</v>
      </c>
      <c r="O116" s="688">
        <v>40160</v>
      </c>
      <c r="P116" s="690"/>
      <c r="Q116" s="691">
        <v>900000</v>
      </c>
      <c r="R116" s="691">
        <v>1000000</v>
      </c>
      <c r="S116" s="691">
        <v>2500000</v>
      </c>
      <c r="T116" s="691">
        <v>1000000</v>
      </c>
      <c r="U116" s="691">
        <v>5400000</v>
      </c>
      <c r="V116" s="691">
        <v>5</v>
      </c>
      <c r="W116" s="691">
        <v>0</v>
      </c>
      <c r="X116" s="691">
        <v>5</v>
      </c>
      <c r="Y116" s="708">
        <v>158.22</v>
      </c>
      <c r="Z116" s="713">
        <v>11700</v>
      </c>
      <c r="AA116" s="713">
        <v>103</v>
      </c>
    </row>
    <row r="117" spans="1:27" ht="21.75" customHeight="1">
      <c r="A117" s="688" t="s">
        <v>1716</v>
      </c>
      <c r="B117" s="692">
        <v>20450183725673</v>
      </c>
      <c r="C117" s="688" t="s">
        <v>1717</v>
      </c>
      <c r="D117" s="688" t="s">
        <v>66</v>
      </c>
      <c r="E117" s="690" t="s">
        <v>53</v>
      </c>
      <c r="F117" s="690">
        <v>23951</v>
      </c>
      <c r="G117" s="695" t="s">
        <v>1337</v>
      </c>
      <c r="H117" s="690" t="s">
        <v>1718</v>
      </c>
      <c r="I117" s="688">
        <v>3</v>
      </c>
      <c r="J117" s="688"/>
      <c r="K117" s="688"/>
      <c r="L117" s="688" t="s">
        <v>1719</v>
      </c>
      <c r="M117" s="688" t="s">
        <v>1720</v>
      </c>
      <c r="N117" s="688" t="s">
        <v>75</v>
      </c>
      <c r="O117" s="688">
        <v>45150</v>
      </c>
      <c r="P117" s="690" t="s">
        <v>1721</v>
      </c>
      <c r="Q117" s="691">
        <v>5000000</v>
      </c>
      <c r="R117" s="691">
        <v>1000000</v>
      </c>
      <c r="S117" s="691">
        <v>5000000</v>
      </c>
      <c r="T117" s="691">
        <v>1000000</v>
      </c>
      <c r="U117" s="691">
        <v>12000000</v>
      </c>
      <c r="V117" s="691">
        <v>5</v>
      </c>
      <c r="W117" s="691">
        <v>0</v>
      </c>
      <c r="X117" s="691">
        <v>5</v>
      </c>
      <c r="Y117" s="708">
        <v>162</v>
      </c>
      <c r="Z117" s="713">
        <v>10500</v>
      </c>
      <c r="AA117" s="713">
        <v>0</v>
      </c>
    </row>
    <row r="118" spans="1:27" ht="21.75" customHeight="1">
      <c r="A118" s="688" t="s">
        <v>1722</v>
      </c>
      <c r="B118" s="692">
        <v>20210184025675</v>
      </c>
      <c r="C118" s="688" t="s">
        <v>1723</v>
      </c>
      <c r="D118" s="688" t="s">
        <v>66</v>
      </c>
      <c r="E118" s="690" t="s">
        <v>53</v>
      </c>
      <c r="F118" s="690">
        <v>23952</v>
      </c>
      <c r="G118" s="695" t="s">
        <v>1517</v>
      </c>
      <c r="H118" s="690" t="s">
        <v>1724</v>
      </c>
      <c r="I118" s="688">
        <v>11</v>
      </c>
      <c r="J118" s="688"/>
      <c r="K118" s="688"/>
      <c r="L118" s="688" t="s">
        <v>1371</v>
      </c>
      <c r="M118" s="688" t="s">
        <v>1044</v>
      </c>
      <c r="N118" s="688" t="s">
        <v>0</v>
      </c>
      <c r="O118" s="688">
        <v>21120</v>
      </c>
      <c r="P118" s="690">
        <v>38398123</v>
      </c>
      <c r="Q118" s="691">
        <v>40000</v>
      </c>
      <c r="R118" s="691">
        <v>3000000</v>
      </c>
      <c r="S118" s="691">
        <v>6000000</v>
      </c>
      <c r="T118" s="691">
        <v>2000000</v>
      </c>
      <c r="U118" s="691">
        <v>11040000</v>
      </c>
      <c r="V118" s="691">
        <v>4</v>
      </c>
      <c r="W118" s="691">
        <v>0</v>
      </c>
      <c r="X118" s="691">
        <v>4</v>
      </c>
      <c r="Y118" s="708">
        <v>252.75</v>
      </c>
      <c r="Z118" s="713">
        <v>739</v>
      </c>
      <c r="AA118" s="713">
        <v>0</v>
      </c>
    </row>
    <row r="119" spans="1:27" ht="21.75" customHeight="1">
      <c r="A119" s="688" t="s">
        <v>1725</v>
      </c>
      <c r="B119" s="692">
        <v>20210184225671</v>
      </c>
      <c r="C119" s="688" t="s">
        <v>1726</v>
      </c>
      <c r="D119" s="688" t="s">
        <v>66</v>
      </c>
      <c r="E119" s="690" t="s">
        <v>53</v>
      </c>
      <c r="F119" s="690">
        <v>23951</v>
      </c>
      <c r="G119" s="696" t="s">
        <v>1517</v>
      </c>
      <c r="H119" s="690" t="s">
        <v>1727</v>
      </c>
      <c r="I119" s="688"/>
      <c r="J119" s="688"/>
      <c r="K119" s="688"/>
      <c r="L119" s="688" t="s">
        <v>1371</v>
      </c>
      <c r="M119" s="688" t="s">
        <v>1044</v>
      </c>
      <c r="N119" s="688" t="s">
        <v>0</v>
      </c>
      <c r="O119" s="688">
        <v>21120</v>
      </c>
      <c r="P119" s="690"/>
      <c r="Q119" s="691">
        <v>0</v>
      </c>
      <c r="R119" s="691">
        <v>0</v>
      </c>
      <c r="S119" s="691">
        <v>5000000</v>
      </c>
      <c r="T119" s="691">
        <v>5000000</v>
      </c>
      <c r="U119" s="691">
        <v>10000000</v>
      </c>
      <c r="V119" s="691">
        <v>10</v>
      </c>
      <c r="W119" s="691">
        <v>0</v>
      </c>
      <c r="X119" s="691">
        <v>10</v>
      </c>
      <c r="Y119" s="708">
        <v>360</v>
      </c>
      <c r="Z119" s="713">
        <v>6720</v>
      </c>
      <c r="AA119" s="713">
        <v>0</v>
      </c>
    </row>
    <row r="120" spans="1:27" ht="21.75" customHeight="1">
      <c r="A120" s="688" t="s">
        <v>1728</v>
      </c>
      <c r="B120" s="692">
        <v>20630184725679</v>
      </c>
      <c r="C120" s="688" t="s">
        <v>1729</v>
      </c>
      <c r="D120" s="688" t="s">
        <v>1730</v>
      </c>
      <c r="E120" s="690" t="s">
        <v>53</v>
      </c>
      <c r="F120" s="690">
        <v>23951</v>
      </c>
      <c r="G120" s="696" t="s">
        <v>1517</v>
      </c>
      <c r="H120" s="690" t="s">
        <v>1731</v>
      </c>
      <c r="I120" s="688">
        <v>4</v>
      </c>
      <c r="J120" s="688"/>
      <c r="K120" s="688"/>
      <c r="L120" s="688" t="s">
        <v>1732</v>
      </c>
      <c r="M120" s="688" t="s">
        <v>1733</v>
      </c>
      <c r="N120" s="688" t="s">
        <v>749</v>
      </c>
      <c r="O120" s="688">
        <v>63110</v>
      </c>
      <c r="P120" s="690">
        <v>646564555</v>
      </c>
      <c r="Q120" s="691">
        <v>0</v>
      </c>
      <c r="R120" s="691">
        <v>2000000</v>
      </c>
      <c r="S120" s="691">
        <v>2000000</v>
      </c>
      <c r="T120" s="691">
        <v>1000000</v>
      </c>
      <c r="U120" s="691">
        <v>5000000</v>
      </c>
      <c r="V120" s="691">
        <v>10</v>
      </c>
      <c r="W120" s="691">
        <v>4</v>
      </c>
      <c r="X120" s="691">
        <v>14</v>
      </c>
      <c r="Y120" s="708">
        <v>266.75</v>
      </c>
      <c r="Z120" s="713">
        <v>6400</v>
      </c>
      <c r="AA120" s="713">
        <v>1848</v>
      </c>
    </row>
    <row r="121" spans="1:27" ht="21.75" customHeight="1">
      <c r="A121" s="688" t="s">
        <v>1734</v>
      </c>
      <c r="B121" s="692">
        <v>20190185425670</v>
      </c>
      <c r="C121" s="688" t="s">
        <v>1735</v>
      </c>
      <c r="D121" s="688" t="s">
        <v>1736</v>
      </c>
      <c r="E121" s="690" t="s">
        <v>53</v>
      </c>
      <c r="F121" s="690">
        <v>23951</v>
      </c>
      <c r="G121" s="695" t="s">
        <v>1337</v>
      </c>
      <c r="H121" s="690" t="s">
        <v>1737</v>
      </c>
      <c r="I121" s="688">
        <v>2</v>
      </c>
      <c r="J121" s="688" t="s">
        <v>12</v>
      </c>
      <c r="K121" s="688" t="s">
        <v>12</v>
      </c>
      <c r="L121" s="688" t="s">
        <v>1738</v>
      </c>
      <c r="M121" s="688" t="s">
        <v>1739</v>
      </c>
      <c r="N121" s="688" t="s">
        <v>2</v>
      </c>
      <c r="O121" s="688">
        <v>18120</v>
      </c>
      <c r="P121" s="690">
        <v>894531353</v>
      </c>
      <c r="Q121" s="691">
        <v>5500000</v>
      </c>
      <c r="R121" s="691">
        <v>10000000</v>
      </c>
      <c r="S121" s="691">
        <v>2000000</v>
      </c>
      <c r="T121" s="691">
        <v>1500000</v>
      </c>
      <c r="U121" s="691">
        <v>19000000</v>
      </c>
      <c r="V121" s="691">
        <v>16</v>
      </c>
      <c r="W121" s="691">
        <v>4</v>
      </c>
      <c r="X121" s="691">
        <v>20</v>
      </c>
      <c r="Y121" s="708">
        <v>290</v>
      </c>
      <c r="Z121" s="713">
        <v>6104</v>
      </c>
      <c r="AA121" s="713">
        <v>675</v>
      </c>
    </row>
    <row r="122" spans="1:27" ht="21.75" customHeight="1">
      <c r="A122" s="688" t="s">
        <v>1740</v>
      </c>
      <c r="B122" s="692">
        <v>20380186225670</v>
      </c>
      <c r="C122" s="688" t="s">
        <v>1741</v>
      </c>
      <c r="D122" s="688" t="s">
        <v>66</v>
      </c>
      <c r="E122" s="690" t="s">
        <v>53</v>
      </c>
      <c r="F122" s="690">
        <v>23951</v>
      </c>
      <c r="G122" s="695" t="s">
        <v>1166</v>
      </c>
      <c r="H122" s="690" t="s">
        <v>1742</v>
      </c>
      <c r="I122" s="688">
        <v>20</v>
      </c>
      <c r="J122" s="688"/>
      <c r="K122" s="688"/>
      <c r="L122" s="688" t="s">
        <v>1743</v>
      </c>
      <c r="M122" s="688" t="s">
        <v>1743</v>
      </c>
      <c r="N122" s="688" t="s">
        <v>746</v>
      </c>
      <c r="O122" s="688">
        <v>38150</v>
      </c>
      <c r="P122" s="690" t="s">
        <v>1744</v>
      </c>
      <c r="Q122" s="691">
        <v>5000000</v>
      </c>
      <c r="R122" s="691">
        <v>2000000</v>
      </c>
      <c r="S122" s="691">
        <v>4000000</v>
      </c>
      <c r="T122" s="691">
        <v>1000000</v>
      </c>
      <c r="U122" s="691">
        <v>12000000</v>
      </c>
      <c r="V122" s="691">
        <v>4</v>
      </c>
      <c r="W122" s="691">
        <v>0</v>
      </c>
      <c r="X122" s="691">
        <v>4</v>
      </c>
      <c r="Y122" s="708">
        <v>227.18</v>
      </c>
      <c r="Z122" s="713">
        <v>34824</v>
      </c>
      <c r="AA122" s="713">
        <v>0</v>
      </c>
    </row>
    <row r="123" spans="1:27" ht="21.75" customHeight="1">
      <c r="A123" s="688" t="s">
        <v>1745</v>
      </c>
      <c r="B123" s="692">
        <v>20770187025675</v>
      </c>
      <c r="C123" s="688" t="s">
        <v>1746</v>
      </c>
      <c r="D123" s="688" t="s">
        <v>66</v>
      </c>
      <c r="E123" s="690" t="s">
        <v>53</v>
      </c>
      <c r="F123" s="690">
        <v>23951</v>
      </c>
      <c r="G123" s="696" t="s">
        <v>1159</v>
      </c>
      <c r="H123" s="690" t="s">
        <v>1747</v>
      </c>
      <c r="I123" s="688">
        <v>5</v>
      </c>
      <c r="J123" s="688"/>
      <c r="K123" s="688"/>
      <c r="L123" s="688" t="s">
        <v>1748</v>
      </c>
      <c r="M123" s="688" t="s">
        <v>1749</v>
      </c>
      <c r="N123" s="688" t="s">
        <v>757</v>
      </c>
      <c r="O123" s="688">
        <v>77130</v>
      </c>
      <c r="P123" s="690">
        <v>894841441</v>
      </c>
      <c r="Q123" s="691">
        <v>11000000</v>
      </c>
      <c r="R123" s="691">
        <v>6000000</v>
      </c>
      <c r="S123" s="691">
        <v>1000000</v>
      </c>
      <c r="T123" s="691">
        <v>2000000</v>
      </c>
      <c r="U123" s="691">
        <v>20000000</v>
      </c>
      <c r="V123" s="691">
        <v>6</v>
      </c>
      <c r="W123" s="691">
        <v>1</v>
      </c>
      <c r="X123" s="691">
        <v>7</v>
      </c>
      <c r="Y123" s="708">
        <v>139.69999999999999</v>
      </c>
      <c r="Z123" s="713">
        <v>19</v>
      </c>
      <c r="AA123" s="713">
        <v>48</v>
      </c>
    </row>
    <row r="124" spans="1:27" ht="21.75" customHeight="1">
      <c r="A124" s="688" t="s">
        <v>1750</v>
      </c>
      <c r="B124" s="692">
        <v>20140187425673</v>
      </c>
      <c r="C124" s="688" t="s">
        <v>1751</v>
      </c>
      <c r="D124" s="688" t="s">
        <v>1752</v>
      </c>
      <c r="E124" s="690" t="s">
        <v>53</v>
      </c>
      <c r="F124" s="690">
        <v>23951</v>
      </c>
      <c r="G124" s="695" t="s">
        <v>1181</v>
      </c>
      <c r="H124" s="690">
        <v>10</v>
      </c>
      <c r="I124" s="688">
        <v>5</v>
      </c>
      <c r="J124" s="688"/>
      <c r="K124" s="688"/>
      <c r="L124" s="688" t="s">
        <v>1311</v>
      </c>
      <c r="M124" s="688" t="s">
        <v>1312</v>
      </c>
      <c r="N124" s="688" t="s">
        <v>14</v>
      </c>
      <c r="O124" s="688">
        <v>13260</v>
      </c>
      <c r="P124" s="690" t="s">
        <v>1753</v>
      </c>
      <c r="Q124" s="691">
        <v>2000000</v>
      </c>
      <c r="R124" s="691">
        <v>8500000</v>
      </c>
      <c r="S124" s="691">
        <v>7500000</v>
      </c>
      <c r="T124" s="691">
        <v>3000000</v>
      </c>
      <c r="U124" s="691">
        <v>21000000</v>
      </c>
      <c r="V124" s="691">
        <v>20</v>
      </c>
      <c r="W124" s="691">
        <v>5</v>
      </c>
      <c r="X124" s="691">
        <v>25</v>
      </c>
      <c r="Y124" s="708">
        <v>82</v>
      </c>
      <c r="Z124" s="713">
        <v>5596</v>
      </c>
      <c r="AA124" s="713">
        <v>104</v>
      </c>
    </row>
    <row r="125" spans="1:27" ht="21.75" customHeight="1">
      <c r="A125" s="688" t="s">
        <v>1754</v>
      </c>
      <c r="B125" s="692">
        <v>20840189725679</v>
      </c>
      <c r="C125" s="688" t="s">
        <v>1755</v>
      </c>
      <c r="D125" s="688" t="s">
        <v>66</v>
      </c>
      <c r="E125" s="690" t="s">
        <v>53</v>
      </c>
      <c r="F125" s="690">
        <v>23951</v>
      </c>
      <c r="G125" s="696" t="s">
        <v>1159</v>
      </c>
      <c r="H125" s="690">
        <v>104</v>
      </c>
      <c r="I125" s="688">
        <v>1</v>
      </c>
      <c r="J125" s="688"/>
      <c r="K125" s="688"/>
      <c r="L125" s="688" t="s">
        <v>1756</v>
      </c>
      <c r="M125" s="688" t="s">
        <v>1502</v>
      </c>
      <c r="N125" s="688" t="s">
        <v>25</v>
      </c>
      <c r="O125" s="688">
        <v>84130</v>
      </c>
      <c r="P125" s="690" t="s">
        <v>1757</v>
      </c>
      <c r="Q125" s="691">
        <v>8700000</v>
      </c>
      <c r="R125" s="691">
        <v>4000000</v>
      </c>
      <c r="S125" s="691">
        <v>5243000</v>
      </c>
      <c r="T125" s="691">
        <v>15000000</v>
      </c>
      <c r="U125" s="691">
        <v>32942999.999999996</v>
      </c>
      <c r="V125" s="691">
        <v>11</v>
      </c>
      <c r="W125" s="691">
        <v>0</v>
      </c>
      <c r="X125" s="691">
        <v>11</v>
      </c>
      <c r="Y125" s="708">
        <v>165.1</v>
      </c>
      <c r="Z125" s="713">
        <v>9830</v>
      </c>
      <c r="AA125" s="713">
        <v>710</v>
      </c>
    </row>
    <row r="126" spans="1:27" ht="21.75" customHeight="1">
      <c r="A126" s="688" t="s">
        <v>1758</v>
      </c>
      <c r="B126" s="692">
        <v>20530190325672</v>
      </c>
      <c r="C126" s="688" t="s">
        <v>1759</v>
      </c>
      <c r="D126" s="688" t="s">
        <v>66</v>
      </c>
      <c r="E126" s="690" t="s">
        <v>53</v>
      </c>
      <c r="F126" s="690">
        <v>23951</v>
      </c>
      <c r="G126" s="696" t="s">
        <v>1376</v>
      </c>
      <c r="H126" s="690" t="s">
        <v>1760</v>
      </c>
      <c r="I126" s="688">
        <v>5</v>
      </c>
      <c r="J126" s="688"/>
      <c r="K126" s="688"/>
      <c r="L126" s="688" t="s">
        <v>1761</v>
      </c>
      <c r="M126" s="688" t="s">
        <v>1762</v>
      </c>
      <c r="N126" s="688" t="s">
        <v>753</v>
      </c>
      <c r="O126" s="688">
        <v>53120</v>
      </c>
      <c r="P126" s="690" t="s">
        <v>1763</v>
      </c>
      <c r="Q126" s="691">
        <v>4000000</v>
      </c>
      <c r="R126" s="691">
        <v>0</v>
      </c>
      <c r="S126" s="691">
        <v>2000000</v>
      </c>
      <c r="T126" s="691">
        <v>3000000</v>
      </c>
      <c r="U126" s="691">
        <v>9000000</v>
      </c>
      <c r="V126" s="691">
        <v>4</v>
      </c>
      <c r="W126" s="691">
        <v>0</v>
      </c>
      <c r="X126" s="691">
        <v>4</v>
      </c>
      <c r="Y126" s="708">
        <v>267.5</v>
      </c>
      <c r="Z126" s="713">
        <v>7976</v>
      </c>
      <c r="AA126" s="713">
        <v>54</v>
      </c>
    </row>
    <row r="127" spans="1:27" ht="21.75" customHeight="1">
      <c r="A127" s="688" t="s">
        <v>1764</v>
      </c>
      <c r="B127" s="692">
        <v>20470191425678</v>
      </c>
      <c r="C127" s="688" t="s">
        <v>1765</v>
      </c>
      <c r="D127" s="688" t="s">
        <v>1766</v>
      </c>
      <c r="E127" s="690" t="s">
        <v>53</v>
      </c>
      <c r="F127" s="690">
        <v>23951</v>
      </c>
      <c r="G127" s="696" t="s">
        <v>1255</v>
      </c>
      <c r="H127" s="690">
        <v>15</v>
      </c>
      <c r="I127" s="688">
        <v>12</v>
      </c>
      <c r="J127" s="688"/>
      <c r="K127" s="688"/>
      <c r="L127" s="688" t="s">
        <v>1767</v>
      </c>
      <c r="M127" s="688" t="s">
        <v>1768</v>
      </c>
      <c r="N127" s="688" t="s">
        <v>747</v>
      </c>
      <c r="O127" s="688">
        <v>47250</v>
      </c>
      <c r="P127" s="690">
        <v>801021473</v>
      </c>
      <c r="Q127" s="691">
        <v>1000000</v>
      </c>
      <c r="R127" s="691">
        <v>2000000</v>
      </c>
      <c r="S127" s="691">
        <v>4000000</v>
      </c>
      <c r="T127" s="691">
        <v>1000000</v>
      </c>
      <c r="U127" s="691">
        <v>8000000</v>
      </c>
      <c r="V127" s="691">
        <v>3</v>
      </c>
      <c r="W127" s="691">
        <v>1</v>
      </c>
      <c r="X127" s="691">
        <v>4</v>
      </c>
      <c r="Y127" s="708">
        <v>197.5</v>
      </c>
      <c r="Z127" s="713">
        <v>6052</v>
      </c>
      <c r="AA127" s="713">
        <v>175</v>
      </c>
    </row>
    <row r="128" spans="1:27" ht="21.75" customHeight="1">
      <c r="A128" s="688" t="s">
        <v>1769</v>
      </c>
      <c r="B128" s="692">
        <v>20800195225676</v>
      </c>
      <c r="C128" s="688" t="s">
        <v>1770</v>
      </c>
      <c r="D128" s="688" t="s">
        <v>66</v>
      </c>
      <c r="E128" s="690" t="s">
        <v>53</v>
      </c>
      <c r="F128" s="690">
        <v>23951</v>
      </c>
      <c r="G128" s="696" t="s">
        <v>1370</v>
      </c>
      <c r="H128" s="690" t="s">
        <v>1771</v>
      </c>
      <c r="I128" s="688">
        <v>7</v>
      </c>
      <c r="J128" s="688"/>
      <c r="K128" s="688"/>
      <c r="L128" s="688" t="s">
        <v>1772</v>
      </c>
      <c r="M128" s="688" t="s">
        <v>1773</v>
      </c>
      <c r="N128" s="688" t="s">
        <v>754</v>
      </c>
      <c r="O128" s="688">
        <v>80350</v>
      </c>
      <c r="P128" s="690"/>
      <c r="Q128" s="691">
        <v>8000000</v>
      </c>
      <c r="R128" s="691">
        <v>10000000</v>
      </c>
      <c r="S128" s="691">
        <v>15000000</v>
      </c>
      <c r="T128" s="691">
        <v>30000000</v>
      </c>
      <c r="U128" s="691">
        <v>63000000</v>
      </c>
      <c r="V128" s="691">
        <v>15</v>
      </c>
      <c r="W128" s="691">
        <v>10</v>
      </c>
      <c r="X128" s="691">
        <v>25</v>
      </c>
      <c r="Y128" s="708">
        <v>172.36</v>
      </c>
      <c r="Z128" s="713">
        <v>17162</v>
      </c>
      <c r="AA128" s="713">
        <v>96</v>
      </c>
    </row>
    <row r="129" spans="1:27" ht="21.75" customHeight="1">
      <c r="A129" s="688" t="s">
        <v>1774</v>
      </c>
      <c r="B129" s="692">
        <v>20120195825676</v>
      </c>
      <c r="C129" s="688" t="s">
        <v>1775</v>
      </c>
      <c r="D129" s="688" t="s">
        <v>66</v>
      </c>
      <c r="E129" s="690" t="s">
        <v>53</v>
      </c>
      <c r="F129" s="690">
        <v>23951</v>
      </c>
      <c r="G129" s="696" t="s">
        <v>1201</v>
      </c>
      <c r="H129" s="690" t="s">
        <v>1776</v>
      </c>
      <c r="I129" s="688">
        <v>3</v>
      </c>
      <c r="J129" s="688"/>
      <c r="K129" s="688"/>
      <c r="L129" s="688" t="s">
        <v>1777</v>
      </c>
      <c r="M129" s="688" t="s">
        <v>971</v>
      </c>
      <c r="N129" s="688" t="s">
        <v>22</v>
      </c>
      <c r="O129" s="688">
        <v>11150</v>
      </c>
      <c r="P129" s="690"/>
      <c r="Q129" s="691">
        <v>0</v>
      </c>
      <c r="R129" s="691">
        <v>2000000</v>
      </c>
      <c r="S129" s="691">
        <v>4000000</v>
      </c>
      <c r="T129" s="691">
        <v>1000000</v>
      </c>
      <c r="U129" s="691">
        <v>7000000</v>
      </c>
      <c r="V129" s="691">
        <v>9</v>
      </c>
      <c r="W129" s="691">
        <v>1</v>
      </c>
      <c r="X129" s="691">
        <v>10</v>
      </c>
      <c r="Y129" s="708">
        <v>282</v>
      </c>
      <c r="Z129" s="713">
        <v>4826</v>
      </c>
      <c r="AA129" s="713">
        <v>200</v>
      </c>
    </row>
    <row r="130" spans="1:27" ht="21.75" customHeight="1">
      <c r="A130" s="688" t="s">
        <v>1778</v>
      </c>
      <c r="B130" s="692">
        <v>20210201925675</v>
      </c>
      <c r="C130" s="688" t="s">
        <v>1779</v>
      </c>
      <c r="D130" s="688" t="s">
        <v>66</v>
      </c>
      <c r="E130" s="690" t="s">
        <v>53</v>
      </c>
      <c r="F130" s="690">
        <v>23951</v>
      </c>
      <c r="G130" s="696" t="s">
        <v>1299</v>
      </c>
      <c r="H130" s="690" t="s">
        <v>1780</v>
      </c>
      <c r="I130" s="688">
        <v>5</v>
      </c>
      <c r="J130" s="688"/>
      <c r="K130" s="688"/>
      <c r="L130" s="688" t="s">
        <v>1484</v>
      </c>
      <c r="M130" s="688" t="s">
        <v>1044</v>
      </c>
      <c r="N130" s="688" t="s">
        <v>0</v>
      </c>
      <c r="O130" s="688">
        <v>21120</v>
      </c>
      <c r="P130" s="690"/>
      <c r="Q130" s="691">
        <v>0</v>
      </c>
      <c r="R130" s="691">
        <v>10000000</v>
      </c>
      <c r="S130" s="691">
        <v>20000000</v>
      </c>
      <c r="T130" s="691">
        <v>10000000</v>
      </c>
      <c r="U130" s="691">
        <v>40000000</v>
      </c>
      <c r="V130" s="691">
        <v>15</v>
      </c>
      <c r="W130" s="691">
        <v>0</v>
      </c>
      <c r="X130" s="691">
        <v>15</v>
      </c>
      <c r="Y130" s="708">
        <v>496.24</v>
      </c>
      <c r="Z130" s="713">
        <v>14000</v>
      </c>
      <c r="AA130" s="713">
        <v>1800</v>
      </c>
    </row>
    <row r="131" spans="1:27" ht="21.75" customHeight="1">
      <c r="A131" s="688" t="s">
        <v>1781</v>
      </c>
      <c r="B131" s="692">
        <v>20300203125679</v>
      </c>
      <c r="C131" s="688" t="s">
        <v>1782</v>
      </c>
      <c r="D131" s="688" t="s">
        <v>66</v>
      </c>
      <c r="E131" s="690" t="s">
        <v>53</v>
      </c>
      <c r="F131" s="690">
        <v>23959</v>
      </c>
      <c r="G131" s="696" t="s">
        <v>1264</v>
      </c>
      <c r="H131" s="690" t="s">
        <v>1783</v>
      </c>
      <c r="I131" s="688">
        <v>19</v>
      </c>
      <c r="J131" s="688"/>
      <c r="K131" s="688"/>
      <c r="L131" s="688" t="s">
        <v>1784</v>
      </c>
      <c r="M131" s="688" t="s">
        <v>1785</v>
      </c>
      <c r="N131" s="688" t="s">
        <v>45</v>
      </c>
      <c r="O131" s="688">
        <v>30130</v>
      </c>
      <c r="P131" s="690"/>
      <c r="Q131" s="691">
        <v>840000</v>
      </c>
      <c r="R131" s="691">
        <v>1000000</v>
      </c>
      <c r="S131" s="691">
        <v>5000000</v>
      </c>
      <c r="T131" s="691">
        <v>200000</v>
      </c>
      <c r="U131" s="691">
        <v>7040000</v>
      </c>
      <c r="V131" s="691">
        <v>8</v>
      </c>
      <c r="W131" s="691">
        <v>1</v>
      </c>
      <c r="X131" s="691">
        <v>9</v>
      </c>
      <c r="Y131" s="708">
        <v>207</v>
      </c>
      <c r="Z131" s="713">
        <v>2280</v>
      </c>
      <c r="AA131" s="713">
        <v>224</v>
      </c>
    </row>
    <row r="132" spans="1:27" ht="21.75" customHeight="1">
      <c r="A132" s="688" t="s">
        <v>1786</v>
      </c>
      <c r="B132" s="692">
        <v>20210203225678</v>
      </c>
      <c r="C132" s="688" t="s">
        <v>1787</v>
      </c>
      <c r="D132" s="688" t="s">
        <v>1788</v>
      </c>
      <c r="E132" s="690" t="s">
        <v>53</v>
      </c>
      <c r="F132" s="690">
        <v>23951</v>
      </c>
      <c r="G132" s="695" t="s">
        <v>1295</v>
      </c>
      <c r="H132" s="690" t="s">
        <v>1789</v>
      </c>
      <c r="I132" s="688">
        <v>6</v>
      </c>
      <c r="J132" s="688" t="s">
        <v>1790</v>
      </c>
      <c r="K132" s="688"/>
      <c r="L132" s="688" t="s">
        <v>1047</v>
      </c>
      <c r="M132" s="688" t="s">
        <v>1047</v>
      </c>
      <c r="N132" s="688" t="s">
        <v>0</v>
      </c>
      <c r="O132" s="688">
        <v>21140</v>
      </c>
      <c r="P132" s="690"/>
      <c r="Q132" s="691">
        <v>45000000</v>
      </c>
      <c r="R132" s="691">
        <v>2300000</v>
      </c>
      <c r="S132" s="691">
        <v>12000000</v>
      </c>
      <c r="T132" s="691">
        <v>15000000</v>
      </c>
      <c r="U132" s="691">
        <v>74300000</v>
      </c>
      <c r="V132" s="691">
        <v>40</v>
      </c>
      <c r="W132" s="691">
        <v>8</v>
      </c>
      <c r="X132" s="691">
        <v>48</v>
      </c>
      <c r="Y132" s="708">
        <v>286.52</v>
      </c>
      <c r="Z132" s="713">
        <v>8553</v>
      </c>
      <c r="AA132" s="713">
        <v>7450</v>
      </c>
    </row>
    <row r="133" spans="1:27" ht="21.75" customHeight="1">
      <c r="A133" s="688" t="s">
        <v>1791</v>
      </c>
      <c r="B133" s="692">
        <v>20200200925677</v>
      </c>
      <c r="C133" s="688" t="s">
        <v>1792</v>
      </c>
      <c r="D133" s="688" t="s">
        <v>1793</v>
      </c>
      <c r="E133" s="690">
        <v>60</v>
      </c>
      <c r="F133" s="690">
        <v>24202</v>
      </c>
      <c r="G133" s="696" t="s">
        <v>1299</v>
      </c>
      <c r="H133" s="690" t="s">
        <v>1794</v>
      </c>
      <c r="I133" s="688">
        <v>10</v>
      </c>
      <c r="J133" s="688"/>
      <c r="K133" s="688"/>
      <c r="L133" s="688" t="s">
        <v>1045</v>
      </c>
      <c r="M133" s="688" t="s">
        <v>967</v>
      </c>
      <c r="N133" s="688" t="s">
        <v>6</v>
      </c>
      <c r="O133" s="688">
        <v>20110</v>
      </c>
      <c r="P133" s="690"/>
      <c r="Q133" s="691">
        <v>69000000</v>
      </c>
      <c r="R133" s="691">
        <v>20000000</v>
      </c>
      <c r="S133" s="691">
        <v>10000000</v>
      </c>
      <c r="T133" s="691">
        <v>20000000</v>
      </c>
      <c r="U133" s="691">
        <v>119000000</v>
      </c>
      <c r="V133" s="691">
        <v>100</v>
      </c>
      <c r="W133" s="691">
        <v>20</v>
      </c>
      <c r="X133" s="691">
        <v>120</v>
      </c>
      <c r="Y133" s="708">
        <v>495</v>
      </c>
      <c r="Z133" s="713">
        <v>36882</v>
      </c>
      <c r="AA133" s="713">
        <v>4752</v>
      </c>
    </row>
    <row r="134" spans="1:27" ht="21.75" customHeight="1">
      <c r="A134" s="688" t="s">
        <v>1795</v>
      </c>
      <c r="B134" s="692">
        <v>20210184125673</v>
      </c>
      <c r="C134" s="688" t="s">
        <v>1796</v>
      </c>
      <c r="D134" s="688" t="s">
        <v>1797</v>
      </c>
      <c r="E134" s="690">
        <v>61</v>
      </c>
      <c r="F134" s="690">
        <v>33110</v>
      </c>
      <c r="G134" s="695" t="s">
        <v>1517</v>
      </c>
      <c r="H134" s="690" t="s">
        <v>1798</v>
      </c>
      <c r="I134" s="688">
        <v>6</v>
      </c>
      <c r="J134" s="688"/>
      <c r="K134" s="688"/>
      <c r="L134" s="688" t="s">
        <v>1371</v>
      </c>
      <c r="M134" s="688" t="s">
        <v>1044</v>
      </c>
      <c r="N134" s="688" t="s">
        <v>0</v>
      </c>
      <c r="O134" s="688">
        <v>21120</v>
      </c>
      <c r="P134" s="690"/>
      <c r="Q134" s="691">
        <v>20000000</v>
      </c>
      <c r="R134" s="691">
        <v>10000000</v>
      </c>
      <c r="S134" s="691">
        <v>10000000</v>
      </c>
      <c r="T134" s="691">
        <v>10000000</v>
      </c>
      <c r="U134" s="691">
        <v>50000000</v>
      </c>
      <c r="V134" s="691">
        <v>10</v>
      </c>
      <c r="W134" s="691">
        <v>10</v>
      </c>
      <c r="X134" s="691">
        <v>20</v>
      </c>
      <c r="Y134" s="708">
        <v>195</v>
      </c>
      <c r="Z134" s="713">
        <v>7413</v>
      </c>
      <c r="AA134" s="713">
        <v>520</v>
      </c>
    </row>
    <row r="135" spans="1:27" ht="21.75" customHeight="1">
      <c r="A135" s="688" t="s">
        <v>1799</v>
      </c>
      <c r="B135" s="692">
        <v>20200185525674</v>
      </c>
      <c r="C135" s="688" t="s">
        <v>1800</v>
      </c>
      <c r="D135" s="688" t="s">
        <v>1801</v>
      </c>
      <c r="E135" s="690" t="s">
        <v>49</v>
      </c>
      <c r="F135" s="690">
        <v>25119</v>
      </c>
      <c r="G135" s="695" t="s">
        <v>1166</v>
      </c>
      <c r="H135" s="690" t="s">
        <v>1802</v>
      </c>
      <c r="I135" s="688">
        <v>3</v>
      </c>
      <c r="J135" s="688"/>
      <c r="K135" s="688"/>
      <c r="L135" s="688" t="s">
        <v>1072</v>
      </c>
      <c r="M135" s="688" t="s">
        <v>967</v>
      </c>
      <c r="N135" s="688" t="s">
        <v>6</v>
      </c>
      <c r="O135" s="688">
        <v>20230</v>
      </c>
      <c r="P135" s="690" t="s">
        <v>1803</v>
      </c>
      <c r="Q135" s="691">
        <v>21427200</v>
      </c>
      <c r="R135" s="691">
        <v>500000</v>
      </c>
      <c r="S135" s="691">
        <v>2925000</v>
      </c>
      <c r="T135" s="691">
        <v>5000000</v>
      </c>
      <c r="U135" s="691">
        <v>29852200</v>
      </c>
      <c r="V135" s="691">
        <v>8</v>
      </c>
      <c r="W135" s="691">
        <v>1</v>
      </c>
      <c r="X135" s="691">
        <v>9</v>
      </c>
      <c r="Y135" s="708">
        <v>276.22000000000003</v>
      </c>
      <c r="Z135" s="713">
        <v>9220</v>
      </c>
      <c r="AA135" s="713">
        <v>6221</v>
      </c>
    </row>
    <row r="136" spans="1:27" ht="21.75" customHeight="1">
      <c r="A136" s="688" t="s">
        <v>1804</v>
      </c>
      <c r="B136" s="692">
        <v>20210188225677</v>
      </c>
      <c r="C136" s="688" t="s">
        <v>1805</v>
      </c>
      <c r="D136" s="688" t="s">
        <v>1806</v>
      </c>
      <c r="E136" s="690" t="s">
        <v>49</v>
      </c>
      <c r="F136" s="690">
        <v>25119</v>
      </c>
      <c r="G136" s="695" t="s">
        <v>1181</v>
      </c>
      <c r="H136" s="690">
        <v>45536</v>
      </c>
      <c r="I136" s="688"/>
      <c r="J136" s="688"/>
      <c r="K136" s="688" t="s">
        <v>1807</v>
      </c>
      <c r="L136" s="688" t="s">
        <v>1071</v>
      </c>
      <c r="M136" s="688" t="s">
        <v>989</v>
      </c>
      <c r="N136" s="688" t="s">
        <v>0</v>
      </c>
      <c r="O136" s="688">
        <v>21150</v>
      </c>
      <c r="P136" s="690" t="s">
        <v>1808</v>
      </c>
      <c r="Q136" s="691">
        <v>20000000</v>
      </c>
      <c r="R136" s="691">
        <v>15000000</v>
      </c>
      <c r="S136" s="691">
        <v>1000000</v>
      </c>
      <c r="T136" s="691">
        <v>600000</v>
      </c>
      <c r="U136" s="691">
        <v>36600000</v>
      </c>
      <c r="V136" s="691">
        <v>12</v>
      </c>
      <c r="W136" s="691">
        <v>0</v>
      </c>
      <c r="X136" s="691">
        <v>12</v>
      </c>
      <c r="Y136" s="708">
        <v>123.5</v>
      </c>
      <c r="Z136" s="713">
        <v>7804</v>
      </c>
      <c r="AA136" s="713">
        <v>864</v>
      </c>
    </row>
    <row r="137" spans="1:27" ht="21.75" customHeight="1">
      <c r="A137" s="688" t="s">
        <v>1809</v>
      </c>
      <c r="B137" s="692">
        <v>20210200325679</v>
      </c>
      <c r="C137" s="688" t="s">
        <v>1810</v>
      </c>
      <c r="D137" s="688" t="s">
        <v>1811</v>
      </c>
      <c r="E137" s="690" t="s">
        <v>49</v>
      </c>
      <c r="F137" s="690">
        <v>25111</v>
      </c>
      <c r="G137" s="695" t="s">
        <v>1295</v>
      </c>
      <c r="H137" s="690" t="s">
        <v>1812</v>
      </c>
      <c r="I137" s="688"/>
      <c r="J137" s="688"/>
      <c r="K137" s="688" t="s">
        <v>1813</v>
      </c>
      <c r="L137" s="688" t="s">
        <v>1814</v>
      </c>
      <c r="M137" s="688" t="s">
        <v>989</v>
      </c>
      <c r="N137" s="688" t="s">
        <v>0</v>
      </c>
      <c r="O137" s="688">
        <v>21150</v>
      </c>
      <c r="P137" s="690">
        <v>617787945</v>
      </c>
      <c r="Q137" s="691">
        <v>5882500</v>
      </c>
      <c r="R137" s="691">
        <v>12303470</v>
      </c>
      <c r="S137" s="691">
        <v>11986884</v>
      </c>
      <c r="T137" s="691">
        <v>15000000</v>
      </c>
      <c r="U137" s="691">
        <v>45172854</v>
      </c>
      <c r="V137" s="691">
        <v>29</v>
      </c>
      <c r="W137" s="691">
        <v>10</v>
      </c>
      <c r="X137" s="691">
        <v>39</v>
      </c>
      <c r="Y137" s="708">
        <v>437.5</v>
      </c>
      <c r="Z137" s="713">
        <v>1882</v>
      </c>
      <c r="AA137" s="713">
        <v>579</v>
      </c>
    </row>
    <row r="138" spans="1:27" ht="21.75" customHeight="1">
      <c r="A138" s="688" t="s">
        <v>1815</v>
      </c>
      <c r="B138" s="692">
        <v>20210189525679</v>
      </c>
      <c r="C138" s="688" t="s">
        <v>1068</v>
      </c>
      <c r="D138" s="688" t="s">
        <v>1816</v>
      </c>
      <c r="E138" s="690" t="s">
        <v>546</v>
      </c>
      <c r="F138" s="690"/>
      <c r="G138" s="695" t="s">
        <v>1249</v>
      </c>
      <c r="H138" s="690" t="s">
        <v>1069</v>
      </c>
      <c r="I138" s="688">
        <v>2</v>
      </c>
      <c r="J138" s="688"/>
      <c r="K138" s="688"/>
      <c r="L138" s="688" t="s">
        <v>970</v>
      </c>
      <c r="M138" s="688" t="s">
        <v>969</v>
      </c>
      <c r="N138" s="688" t="s">
        <v>0</v>
      </c>
      <c r="O138" s="688">
        <v>21180</v>
      </c>
      <c r="P138" s="690"/>
      <c r="Q138" s="691">
        <v>3000000</v>
      </c>
      <c r="R138" s="691">
        <v>0</v>
      </c>
      <c r="S138" s="691">
        <v>10000000</v>
      </c>
      <c r="T138" s="691">
        <v>10000000</v>
      </c>
      <c r="U138" s="691">
        <v>23000000</v>
      </c>
      <c r="V138" s="691">
        <v>30</v>
      </c>
      <c r="W138" s="691">
        <v>30</v>
      </c>
      <c r="X138" s="691">
        <v>60</v>
      </c>
      <c r="Y138" s="708">
        <v>371</v>
      </c>
      <c r="Z138" s="713">
        <v>1625</v>
      </c>
      <c r="AA138" s="713">
        <v>1625</v>
      </c>
    </row>
    <row r="139" spans="1:27" ht="21.75" customHeight="1">
      <c r="A139" s="688" t="s">
        <v>1817</v>
      </c>
      <c r="B139" s="692">
        <v>20130182925678</v>
      </c>
      <c r="C139" s="688" t="s">
        <v>1818</v>
      </c>
      <c r="D139" s="688" t="s">
        <v>1819</v>
      </c>
      <c r="E139" s="690" t="s">
        <v>548</v>
      </c>
      <c r="F139" s="690">
        <v>25999</v>
      </c>
      <c r="G139" s="695" t="s">
        <v>1337</v>
      </c>
      <c r="H139" s="690" t="s">
        <v>1820</v>
      </c>
      <c r="I139" s="688">
        <v>3</v>
      </c>
      <c r="J139" s="688"/>
      <c r="K139" s="688"/>
      <c r="L139" s="688" t="s">
        <v>966</v>
      </c>
      <c r="M139" s="688" t="s">
        <v>966</v>
      </c>
      <c r="N139" s="688" t="s">
        <v>8</v>
      </c>
      <c r="O139" s="688">
        <v>12150</v>
      </c>
      <c r="P139" s="690"/>
      <c r="Q139" s="691">
        <v>13500000</v>
      </c>
      <c r="R139" s="691">
        <v>17736244</v>
      </c>
      <c r="S139" s="691">
        <v>10000000</v>
      </c>
      <c r="T139" s="691">
        <v>50000000</v>
      </c>
      <c r="U139" s="691">
        <v>91236244</v>
      </c>
      <c r="V139" s="691">
        <v>11</v>
      </c>
      <c r="W139" s="691">
        <v>0</v>
      </c>
      <c r="X139" s="691">
        <v>11</v>
      </c>
      <c r="Y139" s="708">
        <v>317.14999999999998</v>
      </c>
      <c r="Z139" s="713">
        <v>2756</v>
      </c>
      <c r="AA139" s="713">
        <v>1168</v>
      </c>
    </row>
    <row r="140" spans="1:27" ht="21.75" customHeight="1">
      <c r="A140" s="688" t="s">
        <v>1821</v>
      </c>
      <c r="B140" s="692">
        <v>20200182025678</v>
      </c>
      <c r="C140" s="688" t="s">
        <v>1822</v>
      </c>
      <c r="D140" s="688" t="s">
        <v>1823</v>
      </c>
      <c r="E140" s="690" t="s">
        <v>105</v>
      </c>
      <c r="F140" s="690"/>
      <c r="G140" s="695" t="s">
        <v>1143</v>
      </c>
      <c r="H140" s="690" t="s">
        <v>1824</v>
      </c>
      <c r="I140" s="688">
        <v>7</v>
      </c>
      <c r="J140" s="688"/>
      <c r="K140" s="688"/>
      <c r="L140" s="688" t="s">
        <v>1009</v>
      </c>
      <c r="M140" s="688" t="s">
        <v>967</v>
      </c>
      <c r="N140" s="688" t="s">
        <v>6</v>
      </c>
      <c r="O140" s="688">
        <v>20230</v>
      </c>
      <c r="P140" s="690" t="s">
        <v>1825</v>
      </c>
      <c r="Q140" s="691">
        <v>30000000</v>
      </c>
      <c r="R140" s="691">
        <v>10000000</v>
      </c>
      <c r="S140" s="691">
        <v>40000000</v>
      </c>
      <c r="T140" s="691">
        <v>8000000</v>
      </c>
      <c r="U140" s="691">
        <v>88000000</v>
      </c>
      <c r="V140" s="691">
        <v>8</v>
      </c>
      <c r="W140" s="691">
        <v>7</v>
      </c>
      <c r="X140" s="691">
        <v>15</v>
      </c>
      <c r="Y140" s="708">
        <v>485</v>
      </c>
      <c r="Z140" s="713">
        <v>16000</v>
      </c>
      <c r="AA140" s="713">
        <v>1800</v>
      </c>
    </row>
    <row r="141" spans="1:27" ht="21.75" customHeight="1">
      <c r="A141" s="688" t="s">
        <v>1826</v>
      </c>
      <c r="B141" s="692">
        <v>20740189025676</v>
      </c>
      <c r="C141" s="688" t="s">
        <v>1827</v>
      </c>
      <c r="D141" s="688" t="s">
        <v>1828</v>
      </c>
      <c r="E141" s="690" t="s">
        <v>13</v>
      </c>
      <c r="F141" s="690">
        <v>25910</v>
      </c>
      <c r="G141" s="695" t="s">
        <v>1376</v>
      </c>
      <c r="H141" s="690" t="s">
        <v>1829</v>
      </c>
      <c r="I141" s="688">
        <v>3</v>
      </c>
      <c r="J141" s="688"/>
      <c r="K141" s="688"/>
      <c r="L141" s="688" t="s">
        <v>1168</v>
      </c>
      <c r="M141" s="688" t="s">
        <v>37</v>
      </c>
      <c r="N141" s="688" t="s">
        <v>38</v>
      </c>
      <c r="O141" s="688">
        <v>74000</v>
      </c>
      <c r="P141" s="690"/>
      <c r="Q141" s="691">
        <v>540000</v>
      </c>
      <c r="R141" s="691">
        <v>3300000</v>
      </c>
      <c r="S141" s="691">
        <v>6000000</v>
      </c>
      <c r="T141" s="691">
        <v>646000</v>
      </c>
      <c r="U141" s="691">
        <v>10486000</v>
      </c>
      <c r="V141" s="691">
        <v>7</v>
      </c>
      <c r="W141" s="691">
        <v>3</v>
      </c>
      <c r="X141" s="691">
        <v>10</v>
      </c>
      <c r="Y141" s="708">
        <v>134.09</v>
      </c>
      <c r="Z141" s="713">
        <v>2767</v>
      </c>
      <c r="AA141" s="713">
        <v>750</v>
      </c>
    </row>
    <row r="142" spans="1:27" ht="21.75" customHeight="1">
      <c r="A142" s="688" t="s">
        <v>1830</v>
      </c>
      <c r="B142" s="692">
        <v>20740190225679</v>
      </c>
      <c r="C142" s="688" t="s">
        <v>1831</v>
      </c>
      <c r="D142" s="688" t="s">
        <v>1832</v>
      </c>
      <c r="E142" s="690" t="s">
        <v>13</v>
      </c>
      <c r="F142" s="690">
        <v>25910</v>
      </c>
      <c r="G142" s="695" t="s">
        <v>1255</v>
      </c>
      <c r="H142" s="690">
        <v>45331</v>
      </c>
      <c r="I142" s="688">
        <v>5</v>
      </c>
      <c r="J142" s="688"/>
      <c r="K142" s="688"/>
      <c r="L142" s="688" t="s">
        <v>1833</v>
      </c>
      <c r="M142" s="688" t="s">
        <v>982</v>
      </c>
      <c r="N142" s="688" t="s">
        <v>38</v>
      </c>
      <c r="O142" s="688">
        <v>74110</v>
      </c>
      <c r="P142" s="690"/>
      <c r="Q142" s="691">
        <v>20000000</v>
      </c>
      <c r="R142" s="691">
        <v>0</v>
      </c>
      <c r="S142" s="691">
        <v>2000000</v>
      </c>
      <c r="T142" s="691">
        <v>1000000</v>
      </c>
      <c r="U142" s="691">
        <v>23000000</v>
      </c>
      <c r="V142" s="691">
        <v>20</v>
      </c>
      <c r="W142" s="691">
        <v>6</v>
      </c>
      <c r="X142" s="691">
        <v>26</v>
      </c>
      <c r="Y142" s="708">
        <v>467.53</v>
      </c>
      <c r="Z142" s="713">
        <v>18010</v>
      </c>
      <c r="AA142" s="713">
        <v>5400</v>
      </c>
    </row>
    <row r="143" spans="1:27" ht="21.75" customHeight="1">
      <c r="A143" s="688" t="s">
        <v>1834</v>
      </c>
      <c r="B143" s="692">
        <v>20360191625676</v>
      </c>
      <c r="C143" s="688" t="s">
        <v>1835</v>
      </c>
      <c r="D143" s="688" t="s">
        <v>1836</v>
      </c>
      <c r="E143" s="690" t="s">
        <v>13</v>
      </c>
      <c r="F143" s="690">
        <v>25910</v>
      </c>
      <c r="G143" s="695" t="s">
        <v>1185</v>
      </c>
      <c r="H143" s="690" t="s">
        <v>1837</v>
      </c>
      <c r="I143" s="688"/>
      <c r="J143" s="688"/>
      <c r="K143" s="688"/>
      <c r="L143" s="688" t="s">
        <v>1838</v>
      </c>
      <c r="M143" s="688" t="s">
        <v>1839</v>
      </c>
      <c r="N143" s="688" t="s">
        <v>744</v>
      </c>
      <c r="O143" s="688">
        <v>36110</v>
      </c>
      <c r="P143" s="690">
        <v>621391520</v>
      </c>
      <c r="Q143" s="691">
        <v>3000000</v>
      </c>
      <c r="R143" s="691">
        <v>3000000</v>
      </c>
      <c r="S143" s="691">
        <v>3000000</v>
      </c>
      <c r="T143" s="691">
        <v>1000000</v>
      </c>
      <c r="U143" s="691">
        <v>10000000</v>
      </c>
      <c r="V143" s="691">
        <v>5</v>
      </c>
      <c r="W143" s="691">
        <v>0</v>
      </c>
      <c r="X143" s="691">
        <v>5</v>
      </c>
      <c r="Y143" s="708">
        <v>186</v>
      </c>
      <c r="Z143" s="713">
        <v>26528</v>
      </c>
      <c r="AA143" s="713">
        <v>926</v>
      </c>
    </row>
    <row r="144" spans="1:27" ht="21.75" customHeight="1">
      <c r="A144" s="688" t="s">
        <v>1840</v>
      </c>
      <c r="B144" s="692">
        <v>20740192825674</v>
      </c>
      <c r="C144" s="688" t="s">
        <v>1841</v>
      </c>
      <c r="D144" s="688" t="s">
        <v>1842</v>
      </c>
      <c r="E144" s="690" t="s">
        <v>13</v>
      </c>
      <c r="F144" s="690">
        <v>25910</v>
      </c>
      <c r="G144" s="695" t="s">
        <v>1185</v>
      </c>
      <c r="H144" s="690" t="s">
        <v>1843</v>
      </c>
      <c r="I144" s="688">
        <v>4</v>
      </c>
      <c r="J144" s="688"/>
      <c r="K144" s="688"/>
      <c r="L144" s="688" t="s">
        <v>1016</v>
      </c>
      <c r="M144" s="688" t="s">
        <v>37</v>
      </c>
      <c r="N144" s="688" t="s">
        <v>38</v>
      </c>
      <c r="O144" s="688">
        <v>74000</v>
      </c>
      <c r="P144" s="690"/>
      <c r="Q144" s="691">
        <v>0</v>
      </c>
      <c r="R144" s="691">
        <v>0</v>
      </c>
      <c r="S144" s="691">
        <v>6000000</v>
      </c>
      <c r="T144" s="691">
        <v>1000000</v>
      </c>
      <c r="U144" s="691">
        <v>7000000</v>
      </c>
      <c r="V144" s="691">
        <v>22</v>
      </c>
      <c r="W144" s="691">
        <v>11</v>
      </c>
      <c r="X144" s="691">
        <v>33</v>
      </c>
      <c r="Y144" s="708">
        <v>236</v>
      </c>
      <c r="Z144" s="713">
        <v>1248</v>
      </c>
      <c r="AA144" s="713">
        <v>972</v>
      </c>
    </row>
    <row r="145" spans="1:27" ht="21.75" customHeight="1">
      <c r="A145" s="688" t="s">
        <v>1844</v>
      </c>
      <c r="B145" s="692">
        <v>20900195925679</v>
      </c>
      <c r="C145" s="688" t="s">
        <v>1845</v>
      </c>
      <c r="D145" s="688" t="s">
        <v>1846</v>
      </c>
      <c r="E145" s="690" t="s">
        <v>13</v>
      </c>
      <c r="F145" s="690">
        <v>25910</v>
      </c>
      <c r="G145" s="696" t="s">
        <v>1337</v>
      </c>
      <c r="H145" s="690" t="s">
        <v>1847</v>
      </c>
      <c r="I145" s="688">
        <v>5</v>
      </c>
      <c r="J145" s="688" t="s">
        <v>12</v>
      </c>
      <c r="K145" s="688" t="s">
        <v>12</v>
      </c>
      <c r="L145" s="688" t="s">
        <v>1848</v>
      </c>
      <c r="M145" s="688" t="s">
        <v>1849</v>
      </c>
      <c r="N145" s="688" t="s">
        <v>54</v>
      </c>
      <c r="O145" s="688">
        <v>90110</v>
      </c>
      <c r="P145" s="690" t="s">
        <v>1850</v>
      </c>
      <c r="Q145" s="691">
        <v>12379500</v>
      </c>
      <c r="R145" s="691">
        <v>13000500</v>
      </c>
      <c r="S145" s="691">
        <v>5000000</v>
      </c>
      <c r="T145" s="691">
        <v>70000000</v>
      </c>
      <c r="U145" s="691">
        <v>100380000</v>
      </c>
      <c r="V145" s="691">
        <v>31</v>
      </c>
      <c r="W145" s="691">
        <v>4</v>
      </c>
      <c r="X145" s="691">
        <v>35</v>
      </c>
      <c r="Y145" s="708">
        <v>170.03</v>
      </c>
      <c r="Z145" s="713">
        <v>7074</v>
      </c>
      <c r="AA145" s="713">
        <v>1104</v>
      </c>
    </row>
    <row r="146" spans="1:27" ht="21.75" customHeight="1">
      <c r="A146" s="688" t="s">
        <v>1851</v>
      </c>
      <c r="B146" s="692">
        <v>20740199925675</v>
      </c>
      <c r="C146" s="688" t="s">
        <v>1852</v>
      </c>
      <c r="D146" s="688" t="s">
        <v>1853</v>
      </c>
      <c r="E146" s="690" t="s">
        <v>13</v>
      </c>
      <c r="F146" s="690">
        <v>25910</v>
      </c>
      <c r="G146" s="695" t="s">
        <v>1295</v>
      </c>
      <c r="H146" s="690">
        <v>140</v>
      </c>
      <c r="I146" s="688">
        <v>2</v>
      </c>
      <c r="J146" s="688"/>
      <c r="K146" s="688"/>
      <c r="L146" s="688" t="s">
        <v>1582</v>
      </c>
      <c r="M146" s="688" t="s">
        <v>37</v>
      </c>
      <c r="N146" s="688" t="s">
        <v>38</v>
      </c>
      <c r="O146" s="688">
        <v>74000</v>
      </c>
      <c r="P146" s="690"/>
      <c r="Q146" s="691">
        <v>5000000</v>
      </c>
      <c r="R146" s="691">
        <v>1000000</v>
      </c>
      <c r="S146" s="691">
        <v>500000</v>
      </c>
      <c r="T146" s="691">
        <v>1000000</v>
      </c>
      <c r="U146" s="691">
        <v>7500000</v>
      </c>
      <c r="V146" s="691">
        <v>6</v>
      </c>
      <c r="W146" s="691">
        <v>4</v>
      </c>
      <c r="X146" s="691">
        <v>10</v>
      </c>
      <c r="Y146" s="708">
        <v>410</v>
      </c>
      <c r="Z146" s="713">
        <v>3200</v>
      </c>
      <c r="AA146" s="713">
        <v>600</v>
      </c>
    </row>
    <row r="147" spans="1:27" ht="21.75" customHeight="1">
      <c r="A147" s="688" t="s">
        <v>1854</v>
      </c>
      <c r="B147" s="692">
        <v>20200192925677</v>
      </c>
      <c r="C147" s="688" t="s">
        <v>1855</v>
      </c>
      <c r="D147" s="688" t="s">
        <v>1856</v>
      </c>
      <c r="E147" s="690" t="s">
        <v>39</v>
      </c>
      <c r="F147" s="690">
        <v>25922</v>
      </c>
      <c r="G147" s="696" t="s">
        <v>1370</v>
      </c>
      <c r="H147" s="690">
        <v>517</v>
      </c>
      <c r="I147" s="688">
        <v>9</v>
      </c>
      <c r="J147" s="688"/>
      <c r="K147" s="688"/>
      <c r="L147" s="688" t="s">
        <v>1065</v>
      </c>
      <c r="M147" s="688" t="s">
        <v>1007</v>
      </c>
      <c r="N147" s="688" t="s">
        <v>6</v>
      </c>
      <c r="O147" s="688">
        <v>20160</v>
      </c>
      <c r="P147" s="690"/>
      <c r="Q147" s="691">
        <v>0</v>
      </c>
      <c r="R147" s="691">
        <v>0</v>
      </c>
      <c r="S147" s="691">
        <v>3000000</v>
      </c>
      <c r="T147" s="691">
        <v>500000</v>
      </c>
      <c r="U147" s="691">
        <v>3500000</v>
      </c>
      <c r="V147" s="691">
        <v>23</v>
      </c>
      <c r="W147" s="691">
        <v>5</v>
      </c>
      <c r="X147" s="691">
        <v>28</v>
      </c>
      <c r="Y147" s="708">
        <v>405</v>
      </c>
      <c r="Z147" s="713">
        <v>8948</v>
      </c>
      <c r="AA147" s="713">
        <v>1500</v>
      </c>
    </row>
    <row r="148" spans="1:27" ht="21.75" customHeight="1">
      <c r="A148" s="688" t="s">
        <v>1857</v>
      </c>
      <c r="B148" s="692">
        <v>20130182525676</v>
      </c>
      <c r="C148" s="688" t="s">
        <v>1858</v>
      </c>
      <c r="D148" s="688" t="s">
        <v>1859</v>
      </c>
      <c r="E148" s="690" t="s">
        <v>550</v>
      </c>
      <c r="F148" s="690">
        <v>25910</v>
      </c>
      <c r="G148" s="696" t="s">
        <v>1153</v>
      </c>
      <c r="H148" s="690" t="s">
        <v>1860</v>
      </c>
      <c r="I148" s="688">
        <v>20</v>
      </c>
      <c r="J148" s="688"/>
      <c r="K148" s="688"/>
      <c r="L148" s="688" t="s">
        <v>984</v>
      </c>
      <c r="M148" s="688" t="s">
        <v>968</v>
      </c>
      <c r="N148" s="688" t="s">
        <v>8</v>
      </c>
      <c r="O148" s="688">
        <v>12120</v>
      </c>
      <c r="P148" s="690"/>
      <c r="Q148" s="691">
        <v>700000</v>
      </c>
      <c r="R148" s="691">
        <v>8000000</v>
      </c>
      <c r="S148" s="691">
        <v>4000000</v>
      </c>
      <c r="T148" s="691">
        <v>0</v>
      </c>
      <c r="U148" s="691">
        <v>12700000</v>
      </c>
      <c r="V148" s="691">
        <v>19</v>
      </c>
      <c r="W148" s="691">
        <v>31</v>
      </c>
      <c r="X148" s="691">
        <v>50</v>
      </c>
      <c r="Y148" s="708">
        <v>327</v>
      </c>
      <c r="Z148" s="713">
        <v>6972</v>
      </c>
      <c r="AA148" s="713">
        <v>3920</v>
      </c>
    </row>
    <row r="149" spans="1:27" ht="21.75" customHeight="1">
      <c r="A149" s="688" t="s">
        <v>1861</v>
      </c>
      <c r="B149" s="692">
        <v>20740190425675</v>
      </c>
      <c r="C149" s="688" t="s">
        <v>1862</v>
      </c>
      <c r="D149" s="688" t="s">
        <v>1863</v>
      </c>
      <c r="E149" s="690" t="s">
        <v>40</v>
      </c>
      <c r="F149" s="690">
        <v>25999</v>
      </c>
      <c r="G149" s="696" t="s">
        <v>1255</v>
      </c>
      <c r="H149" s="690">
        <v>41883</v>
      </c>
      <c r="I149" s="688">
        <v>5</v>
      </c>
      <c r="J149" s="688"/>
      <c r="K149" s="688"/>
      <c r="L149" s="688" t="s">
        <v>1833</v>
      </c>
      <c r="M149" s="688" t="s">
        <v>982</v>
      </c>
      <c r="N149" s="688" t="s">
        <v>38</v>
      </c>
      <c r="O149" s="688">
        <v>74110</v>
      </c>
      <c r="P149" s="690"/>
      <c r="Q149" s="691">
        <v>20000000</v>
      </c>
      <c r="R149" s="691">
        <v>0</v>
      </c>
      <c r="S149" s="691">
        <v>3000000</v>
      </c>
      <c r="T149" s="691">
        <v>1000000</v>
      </c>
      <c r="U149" s="691">
        <v>24000000</v>
      </c>
      <c r="V149" s="691">
        <v>15</v>
      </c>
      <c r="W149" s="691">
        <v>5</v>
      </c>
      <c r="X149" s="691">
        <v>20</v>
      </c>
      <c r="Y149" s="708">
        <v>482.58</v>
      </c>
      <c r="Z149" s="713">
        <v>9010</v>
      </c>
      <c r="AA149" s="713">
        <v>2700</v>
      </c>
    </row>
    <row r="150" spans="1:27" ht="21.75" customHeight="1">
      <c r="A150" s="688" t="s">
        <v>1864</v>
      </c>
      <c r="B150" s="692">
        <v>20130182625674</v>
      </c>
      <c r="C150" s="688" t="s">
        <v>1865</v>
      </c>
      <c r="D150" s="688" t="s">
        <v>1866</v>
      </c>
      <c r="E150" s="690" t="s">
        <v>58</v>
      </c>
      <c r="F150" s="690">
        <v>28229</v>
      </c>
      <c r="G150" s="696" t="s">
        <v>1153</v>
      </c>
      <c r="H150" s="690" t="s">
        <v>1867</v>
      </c>
      <c r="I150" s="688">
        <v>11</v>
      </c>
      <c r="J150" s="688"/>
      <c r="K150" s="688"/>
      <c r="L150" s="688" t="s">
        <v>984</v>
      </c>
      <c r="M150" s="688" t="s">
        <v>968</v>
      </c>
      <c r="N150" s="688" t="s">
        <v>8</v>
      </c>
      <c r="O150" s="688">
        <v>12120</v>
      </c>
      <c r="P150" s="690"/>
      <c r="Q150" s="691">
        <v>3277013</v>
      </c>
      <c r="R150" s="691">
        <v>14945381</v>
      </c>
      <c r="S150" s="691">
        <v>14300000</v>
      </c>
      <c r="T150" s="691">
        <v>10000000</v>
      </c>
      <c r="U150" s="691">
        <v>42522394</v>
      </c>
      <c r="V150" s="691">
        <v>18</v>
      </c>
      <c r="W150" s="691">
        <v>4</v>
      </c>
      <c r="X150" s="691">
        <v>22</v>
      </c>
      <c r="Y150" s="708">
        <v>219.5</v>
      </c>
      <c r="Z150" s="713">
        <v>629</v>
      </c>
      <c r="AA150" s="713">
        <v>476</v>
      </c>
    </row>
    <row r="151" spans="1:27" ht="21.75" customHeight="1">
      <c r="A151" s="688" t="s">
        <v>1868</v>
      </c>
      <c r="B151" s="692">
        <v>20210190025677</v>
      </c>
      <c r="C151" s="688" t="s">
        <v>1869</v>
      </c>
      <c r="D151" s="688" t="s">
        <v>1870</v>
      </c>
      <c r="E151" s="690">
        <v>70</v>
      </c>
      <c r="F151" s="690">
        <v>27503</v>
      </c>
      <c r="G151" s="695" t="s">
        <v>1255</v>
      </c>
      <c r="H151" s="690" t="s">
        <v>1871</v>
      </c>
      <c r="I151" s="688">
        <v>2</v>
      </c>
      <c r="J151" s="688"/>
      <c r="K151" s="688"/>
      <c r="L151" s="688" t="s">
        <v>1872</v>
      </c>
      <c r="M151" s="688" t="s">
        <v>1047</v>
      </c>
      <c r="N151" s="688" t="s">
        <v>0</v>
      </c>
      <c r="O151" s="688">
        <v>21140</v>
      </c>
      <c r="P151" s="690">
        <v>632699969</v>
      </c>
      <c r="Q151" s="691">
        <v>0</v>
      </c>
      <c r="R151" s="691">
        <v>0</v>
      </c>
      <c r="S151" s="691">
        <v>50000000</v>
      </c>
      <c r="T151" s="691">
        <v>50000000</v>
      </c>
      <c r="U151" s="691">
        <v>100000000</v>
      </c>
      <c r="V151" s="691">
        <v>45</v>
      </c>
      <c r="W151" s="691">
        <v>5</v>
      </c>
      <c r="X151" s="691">
        <v>50</v>
      </c>
      <c r="Y151" s="708">
        <v>496.72</v>
      </c>
      <c r="Z151" s="713">
        <v>5400</v>
      </c>
      <c r="AA151" s="713">
        <v>5400</v>
      </c>
    </row>
    <row r="152" spans="1:27" ht="21.75" customHeight="1">
      <c r="A152" s="688" t="s">
        <v>1873</v>
      </c>
      <c r="B152" s="692">
        <v>20120194225670</v>
      </c>
      <c r="C152" s="688" t="s">
        <v>1874</v>
      </c>
      <c r="D152" s="688" t="s">
        <v>1875</v>
      </c>
      <c r="E152" s="690">
        <v>70</v>
      </c>
      <c r="F152" s="690">
        <v>33121</v>
      </c>
      <c r="G152" s="695" t="s">
        <v>1270</v>
      </c>
      <c r="H152" s="690" t="s">
        <v>1876</v>
      </c>
      <c r="I152" s="688">
        <v>4</v>
      </c>
      <c r="J152" s="688"/>
      <c r="K152" s="688"/>
      <c r="L152" s="688" t="s">
        <v>1595</v>
      </c>
      <c r="M152" s="688" t="s">
        <v>971</v>
      </c>
      <c r="N152" s="688" t="s">
        <v>22</v>
      </c>
      <c r="O152" s="688">
        <v>11150</v>
      </c>
      <c r="P152" s="690"/>
      <c r="Q152" s="691">
        <v>0</v>
      </c>
      <c r="R152" s="691">
        <v>3000000</v>
      </c>
      <c r="S152" s="691">
        <v>2000000</v>
      </c>
      <c r="T152" s="691">
        <v>20000000</v>
      </c>
      <c r="U152" s="691">
        <v>25000000</v>
      </c>
      <c r="V152" s="691">
        <v>35</v>
      </c>
      <c r="W152" s="691">
        <v>0</v>
      </c>
      <c r="X152" s="691">
        <v>35</v>
      </c>
      <c r="Y152" s="708">
        <v>140</v>
      </c>
      <c r="Z152" s="713">
        <v>14428</v>
      </c>
      <c r="AA152" s="713">
        <v>960</v>
      </c>
    </row>
    <row r="153" spans="1:27" ht="21.75" customHeight="1">
      <c r="A153" s="688" t="s">
        <v>1877</v>
      </c>
      <c r="B153" s="692">
        <v>20200182825671</v>
      </c>
      <c r="C153" s="688" t="s">
        <v>1878</v>
      </c>
      <c r="D153" s="688" t="s">
        <v>1879</v>
      </c>
      <c r="E153" s="690">
        <v>71</v>
      </c>
      <c r="F153" s="690">
        <v>28191</v>
      </c>
      <c r="G153" s="696" t="s">
        <v>1153</v>
      </c>
      <c r="H153" s="690" t="s">
        <v>1880</v>
      </c>
      <c r="I153" s="688">
        <v>1</v>
      </c>
      <c r="J153" s="688"/>
      <c r="K153" s="688"/>
      <c r="L153" s="688" t="s">
        <v>1007</v>
      </c>
      <c r="M153" s="688" t="s">
        <v>1007</v>
      </c>
      <c r="N153" s="688" t="s">
        <v>6</v>
      </c>
      <c r="O153" s="688">
        <v>20160</v>
      </c>
      <c r="P153" s="690" t="s">
        <v>1881</v>
      </c>
      <c r="Q153" s="691">
        <v>0</v>
      </c>
      <c r="R153" s="691">
        <v>0</v>
      </c>
      <c r="S153" s="691">
        <v>20000000</v>
      </c>
      <c r="T153" s="691">
        <v>2000000</v>
      </c>
      <c r="U153" s="691">
        <v>22000000</v>
      </c>
      <c r="V153" s="691">
        <v>12</v>
      </c>
      <c r="W153" s="691">
        <v>12</v>
      </c>
      <c r="X153" s="691">
        <v>24</v>
      </c>
      <c r="Y153" s="708">
        <v>290</v>
      </c>
      <c r="Z153" s="713">
        <v>2393</v>
      </c>
      <c r="AA153" s="713">
        <v>2393</v>
      </c>
    </row>
    <row r="154" spans="1:27" ht="21.75" customHeight="1">
      <c r="A154" s="688" t="s">
        <v>1882</v>
      </c>
      <c r="B154" s="692">
        <v>20200187325677</v>
      </c>
      <c r="C154" s="688" t="s">
        <v>1883</v>
      </c>
      <c r="D154" s="688" t="s">
        <v>1884</v>
      </c>
      <c r="E154" s="690">
        <v>71</v>
      </c>
      <c r="F154" s="690">
        <v>27103</v>
      </c>
      <c r="G154" s="696" t="s">
        <v>1181</v>
      </c>
      <c r="H154" s="690">
        <v>666</v>
      </c>
      <c r="I154" s="688">
        <v>11</v>
      </c>
      <c r="J154" s="688"/>
      <c r="K154" s="688" t="s">
        <v>1049</v>
      </c>
      <c r="L154" s="688" t="s">
        <v>1010</v>
      </c>
      <c r="M154" s="688" t="s">
        <v>967</v>
      </c>
      <c r="N154" s="688" t="s">
        <v>6</v>
      </c>
      <c r="O154" s="688">
        <v>20230</v>
      </c>
      <c r="P154" s="690" t="s">
        <v>1885</v>
      </c>
      <c r="Q154" s="691">
        <v>0</v>
      </c>
      <c r="R154" s="691">
        <v>3576772</v>
      </c>
      <c r="S154" s="691">
        <v>3312340</v>
      </c>
      <c r="T154" s="691">
        <v>0</v>
      </c>
      <c r="U154" s="691">
        <v>6889112</v>
      </c>
      <c r="V154" s="691">
        <v>0</v>
      </c>
      <c r="W154" s="691">
        <v>50</v>
      </c>
      <c r="X154" s="691">
        <v>50</v>
      </c>
      <c r="Y154" s="708">
        <v>91.46</v>
      </c>
      <c r="Z154" s="713">
        <v>210</v>
      </c>
      <c r="AA154" s="713">
        <v>210</v>
      </c>
    </row>
    <row r="155" spans="1:27" ht="21.75" customHeight="1">
      <c r="A155" s="688" t="s">
        <v>1886</v>
      </c>
      <c r="B155" s="692">
        <v>20210197825673</v>
      </c>
      <c r="C155" s="688" t="s">
        <v>1887</v>
      </c>
      <c r="D155" s="688" t="s">
        <v>1888</v>
      </c>
      <c r="E155" s="690">
        <v>72</v>
      </c>
      <c r="F155" s="690">
        <v>26103</v>
      </c>
      <c r="G155" s="696" t="s">
        <v>1207</v>
      </c>
      <c r="H155" s="690" t="s">
        <v>1889</v>
      </c>
      <c r="I155" s="688">
        <v>4</v>
      </c>
      <c r="J155" s="688"/>
      <c r="K155" s="688"/>
      <c r="L155" s="688" t="s">
        <v>1047</v>
      </c>
      <c r="M155" s="688" t="s">
        <v>1047</v>
      </c>
      <c r="N155" s="688" t="s">
        <v>0</v>
      </c>
      <c r="O155" s="688">
        <v>21140</v>
      </c>
      <c r="P155" s="690">
        <v>658625108</v>
      </c>
      <c r="Q155" s="691">
        <v>0</v>
      </c>
      <c r="R155" s="691">
        <v>42000000</v>
      </c>
      <c r="S155" s="691">
        <v>267000000</v>
      </c>
      <c r="T155" s="691">
        <v>0</v>
      </c>
      <c r="U155" s="691">
        <v>309000000</v>
      </c>
      <c r="V155" s="691">
        <v>30</v>
      </c>
      <c r="W155" s="691">
        <v>30</v>
      </c>
      <c r="X155" s="691">
        <v>60</v>
      </c>
      <c r="Y155" s="708">
        <v>277.45</v>
      </c>
      <c r="Z155" s="713">
        <v>9000</v>
      </c>
      <c r="AA155" s="713">
        <v>4500</v>
      </c>
    </row>
    <row r="156" spans="1:27" ht="21.75" customHeight="1">
      <c r="A156" s="688" t="s">
        <v>1890</v>
      </c>
      <c r="B156" s="692">
        <v>20740180825678</v>
      </c>
      <c r="C156" s="688" t="s">
        <v>1891</v>
      </c>
      <c r="D156" s="688" t="s">
        <v>1892</v>
      </c>
      <c r="E156" s="690">
        <v>73</v>
      </c>
      <c r="F156" s="690">
        <v>27909</v>
      </c>
      <c r="G156" s="695" t="s">
        <v>1143</v>
      </c>
      <c r="H156" s="690">
        <v>163</v>
      </c>
      <c r="I156" s="688">
        <v>1</v>
      </c>
      <c r="J156" s="688"/>
      <c r="K156" s="688"/>
      <c r="L156" s="688" t="s">
        <v>1016</v>
      </c>
      <c r="M156" s="688" t="s">
        <v>37</v>
      </c>
      <c r="N156" s="688" t="s">
        <v>38</v>
      </c>
      <c r="O156" s="688">
        <v>74000</v>
      </c>
      <c r="P156" s="690"/>
      <c r="Q156" s="691">
        <v>8500000</v>
      </c>
      <c r="R156" s="691">
        <v>12000000</v>
      </c>
      <c r="S156" s="691">
        <v>7000000</v>
      </c>
      <c r="T156" s="691">
        <v>10000000</v>
      </c>
      <c r="U156" s="691">
        <v>37500000</v>
      </c>
      <c r="V156" s="691">
        <v>8</v>
      </c>
      <c r="W156" s="691">
        <v>2</v>
      </c>
      <c r="X156" s="691">
        <v>10</v>
      </c>
      <c r="Y156" s="708">
        <v>234.99</v>
      </c>
      <c r="Z156" s="713">
        <v>2487</v>
      </c>
      <c r="AA156" s="713">
        <v>1500</v>
      </c>
    </row>
    <row r="157" spans="1:27" ht="21.75" customHeight="1">
      <c r="A157" s="688" t="s">
        <v>1893</v>
      </c>
      <c r="B157" s="692">
        <v>20740184925672</v>
      </c>
      <c r="C157" s="688" t="s">
        <v>1894</v>
      </c>
      <c r="D157" s="688" t="s">
        <v>1895</v>
      </c>
      <c r="E157" s="690">
        <v>73</v>
      </c>
      <c r="F157" s="690">
        <v>27909</v>
      </c>
      <c r="G157" s="695" t="s">
        <v>1517</v>
      </c>
      <c r="H157" s="690" t="s">
        <v>1896</v>
      </c>
      <c r="I157" s="688">
        <v>2</v>
      </c>
      <c r="J157" s="688"/>
      <c r="K157" s="688"/>
      <c r="L157" s="688" t="s">
        <v>1684</v>
      </c>
      <c r="M157" s="688" t="s">
        <v>982</v>
      </c>
      <c r="N157" s="688" t="s">
        <v>38</v>
      </c>
      <c r="O157" s="688">
        <v>74110</v>
      </c>
      <c r="P157" s="690"/>
      <c r="Q157" s="691">
        <v>24000000</v>
      </c>
      <c r="R157" s="691">
        <v>20000000</v>
      </c>
      <c r="S157" s="691">
        <v>2000000</v>
      </c>
      <c r="T157" s="691">
        <v>1000000</v>
      </c>
      <c r="U157" s="691">
        <v>47000000</v>
      </c>
      <c r="V157" s="691">
        <v>16</v>
      </c>
      <c r="W157" s="691">
        <v>8</v>
      </c>
      <c r="X157" s="691">
        <v>24</v>
      </c>
      <c r="Y157" s="708">
        <v>181</v>
      </c>
      <c r="Z157" s="713">
        <v>9966</v>
      </c>
      <c r="AA157" s="713">
        <v>3840</v>
      </c>
    </row>
    <row r="158" spans="1:27" ht="21.75" customHeight="1">
      <c r="A158" s="688" t="s">
        <v>1897</v>
      </c>
      <c r="B158" s="692">
        <v>20130199025678</v>
      </c>
      <c r="C158" s="688" t="s">
        <v>1898</v>
      </c>
      <c r="D158" s="688" t="s">
        <v>1899</v>
      </c>
      <c r="E158" s="690" t="s">
        <v>48</v>
      </c>
      <c r="F158" s="690">
        <v>10752</v>
      </c>
      <c r="G158" s="696" t="s">
        <v>1264</v>
      </c>
      <c r="H158" s="690">
        <v>40842</v>
      </c>
      <c r="I158" s="688">
        <v>11</v>
      </c>
      <c r="J158" s="688"/>
      <c r="K158" s="688"/>
      <c r="L158" s="688" t="s">
        <v>984</v>
      </c>
      <c r="M158" s="688" t="s">
        <v>968</v>
      </c>
      <c r="N158" s="688" t="s">
        <v>8</v>
      </c>
      <c r="O158" s="688">
        <v>12120</v>
      </c>
      <c r="P158" s="690">
        <v>29088387</v>
      </c>
      <c r="Q158" s="691">
        <v>16524000</v>
      </c>
      <c r="R158" s="691">
        <v>40000000</v>
      </c>
      <c r="S158" s="691">
        <v>6000000</v>
      </c>
      <c r="T158" s="691">
        <v>20000000</v>
      </c>
      <c r="U158" s="691">
        <v>82524000</v>
      </c>
      <c r="V158" s="691">
        <v>147</v>
      </c>
      <c r="W158" s="691">
        <v>50</v>
      </c>
      <c r="X158" s="691">
        <v>197</v>
      </c>
      <c r="Y158" s="708">
        <v>120.42</v>
      </c>
      <c r="Z158" s="713">
        <v>1952</v>
      </c>
      <c r="AA158" s="713">
        <v>959</v>
      </c>
    </row>
    <row r="159" spans="1:27" ht="21.75" customHeight="1">
      <c r="A159" s="688" t="s">
        <v>1900</v>
      </c>
      <c r="B159" s="692">
        <v>20200194725679</v>
      </c>
      <c r="C159" s="688" t="s">
        <v>1901</v>
      </c>
      <c r="D159" s="688" t="s">
        <v>1902</v>
      </c>
      <c r="E159" s="690" t="s">
        <v>614</v>
      </c>
      <c r="F159" s="690">
        <v>26511</v>
      </c>
      <c r="G159" s="695" t="s">
        <v>1189</v>
      </c>
      <c r="H159" s="690" t="s">
        <v>1903</v>
      </c>
      <c r="I159" s="688">
        <v>2</v>
      </c>
      <c r="J159" s="688"/>
      <c r="K159" s="688"/>
      <c r="L159" s="688" t="s">
        <v>994</v>
      </c>
      <c r="M159" s="688" t="s">
        <v>51</v>
      </c>
      <c r="N159" s="688" t="s">
        <v>6</v>
      </c>
      <c r="O159" s="688">
        <v>20170</v>
      </c>
      <c r="P159" s="690" t="s">
        <v>1904</v>
      </c>
      <c r="Q159" s="691">
        <v>300000</v>
      </c>
      <c r="R159" s="691">
        <v>0</v>
      </c>
      <c r="S159" s="691">
        <v>2000000</v>
      </c>
      <c r="T159" s="691">
        <v>4000000</v>
      </c>
      <c r="U159" s="691">
        <v>6300000</v>
      </c>
      <c r="V159" s="691">
        <v>1</v>
      </c>
      <c r="W159" s="691">
        <v>4</v>
      </c>
      <c r="X159" s="691">
        <v>5</v>
      </c>
      <c r="Y159" s="708">
        <v>98</v>
      </c>
      <c r="Z159" s="713">
        <v>500</v>
      </c>
      <c r="AA159" s="713">
        <v>500</v>
      </c>
    </row>
    <row r="160" spans="1:27" ht="21.75" customHeight="1">
      <c r="A160" s="688" t="s">
        <v>1905</v>
      </c>
      <c r="B160" s="692">
        <v>20460200725671</v>
      </c>
      <c r="C160" s="688" t="s">
        <v>1906</v>
      </c>
      <c r="D160" s="688" t="s">
        <v>1907</v>
      </c>
      <c r="E160" s="690" t="s">
        <v>292</v>
      </c>
      <c r="F160" s="690">
        <v>10611</v>
      </c>
      <c r="G160" s="696" t="s">
        <v>1295</v>
      </c>
      <c r="H160" s="690">
        <v>313</v>
      </c>
      <c r="I160" s="688">
        <v>7</v>
      </c>
      <c r="J160" s="688"/>
      <c r="K160" s="688"/>
      <c r="L160" s="688" t="s">
        <v>1908</v>
      </c>
      <c r="M160" s="688" t="s">
        <v>1909</v>
      </c>
      <c r="N160" s="688" t="s">
        <v>81</v>
      </c>
      <c r="O160" s="688">
        <v>46130</v>
      </c>
      <c r="P160" s="690">
        <v>935757936</v>
      </c>
      <c r="Q160" s="691">
        <v>10000000</v>
      </c>
      <c r="R160" s="691">
        <v>10000000</v>
      </c>
      <c r="S160" s="691">
        <v>5000000</v>
      </c>
      <c r="T160" s="691">
        <v>30000000</v>
      </c>
      <c r="U160" s="691">
        <v>55000000</v>
      </c>
      <c r="V160" s="691">
        <v>8</v>
      </c>
      <c r="W160" s="691">
        <v>0</v>
      </c>
      <c r="X160" s="691">
        <v>8</v>
      </c>
      <c r="Y160" s="708">
        <v>498</v>
      </c>
      <c r="Z160" s="713">
        <v>12960</v>
      </c>
      <c r="AA160" s="713">
        <v>2000</v>
      </c>
    </row>
    <row r="161" spans="1:27" ht="21.75" customHeight="1">
      <c r="A161" s="688" t="s">
        <v>1910</v>
      </c>
      <c r="B161" s="692">
        <v>20900202825672</v>
      </c>
      <c r="C161" s="688" t="s">
        <v>1911</v>
      </c>
      <c r="D161" s="688" t="s">
        <v>1912</v>
      </c>
      <c r="E161" s="690">
        <v>90</v>
      </c>
      <c r="F161" s="690">
        <v>36002</v>
      </c>
      <c r="G161" s="695" t="s">
        <v>1295</v>
      </c>
      <c r="H161" s="690" t="s">
        <v>1913</v>
      </c>
      <c r="I161" s="688">
        <v>5</v>
      </c>
      <c r="J161" s="688" t="s">
        <v>12</v>
      </c>
      <c r="K161" s="688" t="s">
        <v>1914</v>
      </c>
      <c r="L161" s="688" t="s">
        <v>1915</v>
      </c>
      <c r="M161" s="688" t="s">
        <v>1017</v>
      </c>
      <c r="N161" s="688" t="s">
        <v>54</v>
      </c>
      <c r="O161" s="688">
        <v>90120</v>
      </c>
      <c r="P161" s="690" t="s">
        <v>1916</v>
      </c>
      <c r="Q161" s="691">
        <v>5161121</v>
      </c>
      <c r="R161" s="691">
        <v>4250000</v>
      </c>
      <c r="S161" s="691">
        <v>32069273.000000004</v>
      </c>
      <c r="T161" s="691">
        <v>0</v>
      </c>
      <c r="U161" s="691">
        <v>41480394</v>
      </c>
      <c r="V161" s="691">
        <v>3</v>
      </c>
      <c r="W161" s="691">
        <v>0</v>
      </c>
      <c r="X161" s="691">
        <v>3</v>
      </c>
      <c r="Y161" s="708">
        <v>311.91000000000003</v>
      </c>
      <c r="Z161" s="713">
        <v>31892</v>
      </c>
      <c r="AA161" s="713">
        <v>236</v>
      </c>
    </row>
    <row r="162" spans="1:27" ht="21.75" customHeight="1">
      <c r="A162" s="688" t="s">
        <v>1917</v>
      </c>
      <c r="B162" s="692">
        <v>20300203425673</v>
      </c>
      <c r="C162" s="688" t="s">
        <v>1918</v>
      </c>
      <c r="D162" s="688" t="s">
        <v>1919</v>
      </c>
      <c r="E162" s="690">
        <v>90</v>
      </c>
      <c r="F162" s="690">
        <v>36002</v>
      </c>
      <c r="G162" s="696" t="s">
        <v>1185</v>
      </c>
      <c r="H162" s="690" t="s">
        <v>1920</v>
      </c>
      <c r="I162" s="688" t="s">
        <v>12</v>
      </c>
      <c r="J162" s="688"/>
      <c r="K162" s="688"/>
      <c r="L162" s="688" t="s">
        <v>1921</v>
      </c>
      <c r="M162" s="688" t="s">
        <v>1785</v>
      </c>
      <c r="N162" s="688" t="s">
        <v>45</v>
      </c>
      <c r="O162" s="688">
        <v>30130</v>
      </c>
      <c r="P162" s="690"/>
      <c r="Q162" s="691">
        <v>5000000</v>
      </c>
      <c r="R162" s="691">
        <v>4000000</v>
      </c>
      <c r="S162" s="691">
        <v>1000000</v>
      </c>
      <c r="T162" s="691">
        <v>1000000</v>
      </c>
      <c r="U162" s="691">
        <v>11000000</v>
      </c>
      <c r="V162" s="691">
        <v>9</v>
      </c>
      <c r="W162" s="691">
        <v>0</v>
      </c>
      <c r="X162" s="691">
        <v>9</v>
      </c>
      <c r="Y162" s="708">
        <v>82.72</v>
      </c>
      <c r="Z162" s="713">
        <v>15257</v>
      </c>
      <c r="AA162" s="713">
        <v>0</v>
      </c>
    </row>
    <row r="163" spans="1:27" ht="21.75" customHeight="1">
      <c r="A163" s="688" t="s">
        <v>1922</v>
      </c>
      <c r="B163" s="692">
        <v>20820192025671</v>
      </c>
      <c r="C163" s="688" t="s">
        <v>1923</v>
      </c>
      <c r="D163" s="688" t="s">
        <v>1924</v>
      </c>
      <c r="E163" s="690">
        <v>90</v>
      </c>
      <c r="F163" s="690">
        <v>36002</v>
      </c>
      <c r="G163" s="696" t="s">
        <v>1185</v>
      </c>
      <c r="H163" s="690" t="s">
        <v>1925</v>
      </c>
      <c r="I163" s="688">
        <v>6</v>
      </c>
      <c r="J163" s="688"/>
      <c r="K163" s="688"/>
      <c r="L163" s="688" t="s">
        <v>1926</v>
      </c>
      <c r="M163" s="688" t="s">
        <v>1927</v>
      </c>
      <c r="N163" s="688" t="s">
        <v>732</v>
      </c>
      <c r="O163" s="688">
        <v>83000</v>
      </c>
      <c r="P163" s="690"/>
      <c r="Q163" s="691">
        <v>10800000</v>
      </c>
      <c r="R163" s="691">
        <v>18000000</v>
      </c>
      <c r="S163" s="691">
        <v>8600000</v>
      </c>
      <c r="T163" s="691">
        <v>1200000</v>
      </c>
      <c r="U163" s="691">
        <v>38600000</v>
      </c>
      <c r="V163" s="691">
        <v>5</v>
      </c>
      <c r="W163" s="691">
        <v>0</v>
      </c>
      <c r="X163" s="691">
        <v>5</v>
      </c>
      <c r="Y163" s="708">
        <v>238.75</v>
      </c>
      <c r="Z163" s="713">
        <v>5752</v>
      </c>
      <c r="AA163" s="713">
        <v>416</v>
      </c>
    </row>
    <row r="164" spans="1:27" ht="21.75" customHeight="1">
      <c r="A164" s="688" t="s">
        <v>1928</v>
      </c>
      <c r="B164" s="692">
        <v>20300193525672</v>
      </c>
      <c r="C164" s="688" t="s">
        <v>1918</v>
      </c>
      <c r="D164" s="688" t="s">
        <v>1919</v>
      </c>
      <c r="E164" s="690">
        <v>90</v>
      </c>
      <c r="F164" s="690">
        <v>36002</v>
      </c>
      <c r="G164" s="695" t="s">
        <v>1185</v>
      </c>
      <c r="H164" s="690" t="s">
        <v>1929</v>
      </c>
      <c r="I164" s="688" t="s">
        <v>12</v>
      </c>
      <c r="J164" s="688"/>
      <c r="K164" s="688"/>
      <c r="L164" s="688" t="s">
        <v>1921</v>
      </c>
      <c r="M164" s="688" t="s">
        <v>1785</v>
      </c>
      <c r="N164" s="688" t="s">
        <v>45</v>
      </c>
      <c r="O164" s="688">
        <v>30130</v>
      </c>
      <c r="P164" s="690"/>
      <c r="Q164" s="691">
        <v>5000000</v>
      </c>
      <c r="R164" s="691">
        <v>1000000</v>
      </c>
      <c r="S164" s="691">
        <v>1000000</v>
      </c>
      <c r="T164" s="691">
        <v>1000000</v>
      </c>
      <c r="U164" s="691">
        <v>8000000</v>
      </c>
      <c r="V164" s="691">
        <v>9</v>
      </c>
      <c r="W164" s="691">
        <v>0</v>
      </c>
      <c r="X164" s="691">
        <v>9</v>
      </c>
      <c r="Y164" s="708">
        <v>76.94</v>
      </c>
      <c r="Z164" s="713">
        <v>8638</v>
      </c>
      <c r="AA164" s="713">
        <v>85</v>
      </c>
    </row>
    <row r="165" spans="1:27" ht="21.75" customHeight="1">
      <c r="A165" s="688" t="s">
        <v>1930</v>
      </c>
      <c r="B165" s="692">
        <v>20300193725678</v>
      </c>
      <c r="C165" s="688" t="s">
        <v>1918</v>
      </c>
      <c r="D165" s="688" t="s">
        <v>1919</v>
      </c>
      <c r="E165" s="690">
        <v>90</v>
      </c>
      <c r="F165" s="690">
        <v>36002</v>
      </c>
      <c r="G165" s="695" t="s">
        <v>1185</v>
      </c>
      <c r="H165" s="690" t="s">
        <v>1931</v>
      </c>
      <c r="I165" s="688" t="s">
        <v>12</v>
      </c>
      <c r="J165" s="688"/>
      <c r="K165" s="688"/>
      <c r="L165" s="688" t="s">
        <v>1921</v>
      </c>
      <c r="M165" s="688" t="s">
        <v>1785</v>
      </c>
      <c r="N165" s="688" t="s">
        <v>45</v>
      </c>
      <c r="O165" s="688">
        <v>30130</v>
      </c>
      <c r="P165" s="690"/>
      <c r="Q165" s="691">
        <v>5000000</v>
      </c>
      <c r="R165" s="691">
        <v>1000000</v>
      </c>
      <c r="S165" s="691">
        <v>1000000</v>
      </c>
      <c r="T165" s="691">
        <v>1000000</v>
      </c>
      <c r="U165" s="691">
        <v>8000000</v>
      </c>
      <c r="V165" s="691">
        <v>9</v>
      </c>
      <c r="W165" s="691">
        <v>0</v>
      </c>
      <c r="X165" s="691">
        <v>9</v>
      </c>
      <c r="Y165" s="708">
        <v>153.4</v>
      </c>
      <c r="Z165" s="713">
        <v>83984</v>
      </c>
      <c r="AA165" s="713">
        <v>450</v>
      </c>
    </row>
    <row r="166" spans="1:27" ht="21.75" customHeight="1">
      <c r="A166" s="688" t="s">
        <v>1932</v>
      </c>
      <c r="B166" s="692">
        <v>20200192625673</v>
      </c>
      <c r="C166" s="688" t="s">
        <v>1933</v>
      </c>
      <c r="D166" s="688" t="s">
        <v>1934</v>
      </c>
      <c r="E166" s="690" t="s">
        <v>654</v>
      </c>
      <c r="F166" s="690">
        <v>52293</v>
      </c>
      <c r="G166" s="696" t="s">
        <v>1370</v>
      </c>
      <c r="H166" s="690" t="s">
        <v>1935</v>
      </c>
      <c r="I166" s="688">
        <v>6</v>
      </c>
      <c r="J166" s="688"/>
      <c r="K166" s="688"/>
      <c r="L166" s="688" t="s">
        <v>1005</v>
      </c>
      <c r="M166" s="688" t="s">
        <v>967</v>
      </c>
      <c r="N166" s="688" t="s">
        <v>6</v>
      </c>
      <c r="O166" s="688">
        <v>20110</v>
      </c>
      <c r="P166" s="690" t="s">
        <v>1936</v>
      </c>
      <c r="Q166" s="691">
        <v>4000000</v>
      </c>
      <c r="R166" s="691">
        <v>8000000</v>
      </c>
      <c r="S166" s="691">
        <v>4000000</v>
      </c>
      <c r="T166" s="691">
        <v>40000000</v>
      </c>
      <c r="U166" s="691">
        <v>56000000</v>
      </c>
      <c r="V166" s="691">
        <v>20</v>
      </c>
      <c r="W166" s="691">
        <v>12</v>
      </c>
      <c r="X166" s="691">
        <v>32</v>
      </c>
      <c r="Y166" s="708">
        <v>233</v>
      </c>
      <c r="Z166" s="713">
        <v>1112</v>
      </c>
      <c r="AA166" s="713">
        <v>1080</v>
      </c>
    </row>
    <row r="167" spans="1:27" ht="21.75" customHeight="1">
      <c r="A167" s="688" t="s">
        <v>1937</v>
      </c>
      <c r="B167" s="692">
        <v>20730197525676</v>
      </c>
      <c r="C167" s="688" t="s">
        <v>1938</v>
      </c>
      <c r="D167" s="688" t="s">
        <v>785</v>
      </c>
      <c r="E167" s="690">
        <v>92</v>
      </c>
      <c r="F167" s="690">
        <v>52101</v>
      </c>
      <c r="G167" s="696" t="s">
        <v>1207</v>
      </c>
      <c r="H167" s="690" t="s">
        <v>1939</v>
      </c>
      <c r="I167" s="688">
        <v>5</v>
      </c>
      <c r="J167" s="688" t="s">
        <v>12</v>
      </c>
      <c r="K167" s="688" t="s">
        <v>12</v>
      </c>
      <c r="L167" s="688" t="s">
        <v>1602</v>
      </c>
      <c r="M167" s="688" t="s">
        <v>1603</v>
      </c>
      <c r="N167" s="688" t="s">
        <v>43</v>
      </c>
      <c r="O167" s="688">
        <v>73170</v>
      </c>
      <c r="P167" s="690"/>
      <c r="Q167" s="691">
        <v>4000000</v>
      </c>
      <c r="R167" s="691">
        <v>2000000</v>
      </c>
      <c r="S167" s="691">
        <v>2000000</v>
      </c>
      <c r="T167" s="691">
        <v>1000000</v>
      </c>
      <c r="U167" s="691">
        <v>9000000</v>
      </c>
      <c r="V167" s="691">
        <v>15</v>
      </c>
      <c r="W167" s="691">
        <v>5</v>
      </c>
      <c r="X167" s="691">
        <v>20</v>
      </c>
      <c r="Y167" s="708">
        <v>271</v>
      </c>
      <c r="Z167" s="713">
        <v>1704</v>
      </c>
      <c r="AA167" s="713">
        <v>615</v>
      </c>
    </row>
    <row r="168" spans="1:27" ht="21.75" customHeight="1">
      <c r="A168" s="688" t="s">
        <v>1940</v>
      </c>
      <c r="B168" s="692">
        <v>20130198025679</v>
      </c>
      <c r="C168" s="688" t="s">
        <v>1941</v>
      </c>
      <c r="D168" s="688" t="s">
        <v>1942</v>
      </c>
      <c r="E168" s="690">
        <v>92</v>
      </c>
      <c r="F168" s="690">
        <v>52101</v>
      </c>
      <c r="G168" s="695" t="s">
        <v>1207</v>
      </c>
      <c r="H168" s="690" t="s">
        <v>1943</v>
      </c>
      <c r="I168" s="688">
        <v>9</v>
      </c>
      <c r="J168" s="688"/>
      <c r="K168" s="688"/>
      <c r="L168" s="688" t="s">
        <v>1944</v>
      </c>
      <c r="M168" s="688" t="s">
        <v>966</v>
      </c>
      <c r="N168" s="688" t="s">
        <v>8</v>
      </c>
      <c r="O168" s="688">
        <v>12150</v>
      </c>
      <c r="P168" s="690"/>
      <c r="Q168" s="691">
        <v>12000000</v>
      </c>
      <c r="R168" s="691">
        <v>10000000</v>
      </c>
      <c r="S168" s="691">
        <v>7000000</v>
      </c>
      <c r="T168" s="691">
        <v>4000000</v>
      </c>
      <c r="U168" s="691">
        <v>33000000</v>
      </c>
      <c r="V168" s="691">
        <v>15</v>
      </c>
      <c r="W168" s="691">
        <v>10</v>
      </c>
      <c r="X168" s="691">
        <v>25</v>
      </c>
      <c r="Y168" s="708">
        <v>362.5</v>
      </c>
      <c r="Z168" s="713">
        <v>0</v>
      </c>
      <c r="AA168" s="713">
        <v>0</v>
      </c>
    </row>
    <row r="169" spans="1:27" ht="21.75" customHeight="1">
      <c r="A169" s="688" t="s">
        <v>1945</v>
      </c>
      <c r="B169" s="692">
        <v>20730196025678</v>
      </c>
      <c r="C169" s="688" t="s">
        <v>1946</v>
      </c>
      <c r="D169" s="688" t="s">
        <v>1947</v>
      </c>
      <c r="E169" s="690" t="s">
        <v>11</v>
      </c>
      <c r="F169" s="690">
        <v>33121</v>
      </c>
      <c r="G169" s="695" t="s">
        <v>1201</v>
      </c>
      <c r="H169" s="690">
        <v>45359</v>
      </c>
      <c r="I169" s="688">
        <v>10</v>
      </c>
      <c r="J169" s="688" t="s">
        <v>12</v>
      </c>
      <c r="K169" s="688" t="s">
        <v>1361</v>
      </c>
      <c r="L169" s="688" t="s">
        <v>1948</v>
      </c>
      <c r="M169" s="688" t="s">
        <v>1064</v>
      </c>
      <c r="N169" s="688" t="s">
        <v>43</v>
      </c>
      <c r="O169" s="688">
        <v>73000</v>
      </c>
      <c r="P169" s="690"/>
      <c r="Q169" s="691">
        <v>80000000</v>
      </c>
      <c r="R169" s="691">
        <v>40000000</v>
      </c>
      <c r="S169" s="691">
        <v>3000000</v>
      </c>
      <c r="T169" s="691">
        <v>500000</v>
      </c>
      <c r="U169" s="691">
        <v>123500000</v>
      </c>
      <c r="V169" s="691">
        <v>8</v>
      </c>
      <c r="W169" s="691">
        <v>3</v>
      </c>
      <c r="X169" s="691">
        <v>11</v>
      </c>
      <c r="Y169" s="708">
        <v>177.39</v>
      </c>
      <c r="Z169" s="713">
        <v>12800</v>
      </c>
      <c r="AA169" s="713">
        <v>7842</v>
      </c>
    </row>
    <row r="170" spans="1:27" ht="21.75" customHeight="1">
      <c r="A170" s="688" t="s">
        <v>1949</v>
      </c>
      <c r="B170" s="692">
        <v>20210197725675</v>
      </c>
      <c r="C170" s="688" t="s">
        <v>1950</v>
      </c>
      <c r="D170" s="688" t="s">
        <v>1951</v>
      </c>
      <c r="E170" s="690" t="s">
        <v>11</v>
      </c>
      <c r="F170" s="690">
        <v>33121</v>
      </c>
      <c r="G170" s="695" t="s">
        <v>1201</v>
      </c>
      <c r="H170" s="690" t="s">
        <v>1952</v>
      </c>
      <c r="I170" s="688">
        <v>6</v>
      </c>
      <c r="J170" s="688"/>
      <c r="K170" s="688"/>
      <c r="L170" s="688" t="s">
        <v>1953</v>
      </c>
      <c r="M170" s="688" t="s">
        <v>989</v>
      </c>
      <c r="N170" s="688" t="s">
        <v>0</v>
      </c>
      <c r="O170" s="688">
        <v>21000</v>
      </c>
      <c r="P170" s="690">
        <v>38996999</v>
      </c>
      <c r="Q170" s="691">
        <v>0</v>
      </c>
      <c r="R170" s="691">
        <v>15000000</v>
      </c>
      <c r="S170" s="691">
        <v>4500000</v>
      </c>
      <c r="T170" s="691">
        <v>5000000</v>
      </c>
      <c r="U170" s="691">
        <v>24500000</v>
      </c>
      <c r="V170" s="691">
        <v>20</v>
      </c>
      <c r="W170" s="691">
        <v>5</v>
      </c>
      <c r="X170" s="691">
        <v>25</v>
      </c>
      <c r="Y170" s="708">
        <v>120</v>
      </c>
      <c r="Z170" s="713">
        <v>6415</v>
      </c>
      <c r="AA170" s="713">
        <v>1200</v>
      </c>
    </row>
    <row r="171" spans="1:27" ht="21.75" customHeight="1">
      <c r="A171" s="688" t="s">
        <v>1954</v>
      </c>
      <c r="B171" s="692">
        <v>20200194825677</v>
      </c>
      <c r="C171" s="688" t="s">
        <v>1955</v>
      </c>
      <c r="D171" s="688" t="s">
        <v>1956</v>
      </c>
      <c r="E171" s="690">
        <v>98</v>
      </c>
      <c r="F171" s="690"/>
      <c r="G171" s="695" t="s">
        <v>1189</v>
      </c>
      <c r="H171" s="690" t="s">
        <v>1957</v>
      </c>
      <c r="I171" s="688">
        <v>10</v>
      </c>
      <c r="J171" s="688"/>
      <c r="K171" s="688"/>
      <c r="L171" s="688" t="s">
        <v>1010</v>
      </c>
      <c r="M171" s="688" t="s">
        <v>967</v>
      </c>
      <c r="N171" s="688" t="s">
        <v>6</v>
      </c>
      <c r="O171" s="688">
        <v>20230</v>
      </c>
      <c r="P171" s="690" t="s">
        <v>1958</v>
      </c>
      <c r="Q171" s="691">
        <v>2400000</v>
      </c>
      <c r="R171" s="691">
        <v>0</v>
      </c>
      <c r="S171" s="691">
        <v>5000000</v>
      </c>
      <c r="T171" s="691">
        <v>3000000</v>
      </c>
      <c r="U171" s="691">
        <v>10400000</v>
      </c>
      <c r="V171" s="691">
        <v>10</v>
      </c>
      <c r="W171" s="691">
        <v>10</v>
      </c>
      <c r="X171" s="691">
        <v>20</v>
      </c>
      <c r="Y171" s="708">
        <v>116</v>
      </c>
      <c r="Z171" s="713">
        <v>1371</v>
      </c>
      <c r="AA171" s="713">
        <v>1371</v>
      </c>
    </row>
    <row r="172" spans="1:27" ht="21.75" customHeight="1">
      <c r="A172" s="688" t="s">
        <v>1959</v>
      </c>
      <c r="B172" s="692">
        <v>60130184525675</v>
      </c>
      <c r="C172" s="688" t="s">
        <v>1960</v>
      </c>
      <c r="D172" s="688" t="s">
        <v>66</v>
      </c>
      <c r="E172" s="690" t="s">
        <v>53</v>
      </c>
      <c r="F172" s="690">
        <v>23951</v>
      </c>
      <c r="G172" s="696" t="s">
        <v>1517</v>
      </c>
      <c r="H172" s="690" t="s">
        <v>1961</v>
      </c>
      <c r="I172" s="688">
        <v>5</v>
      </c>
      <c r="J172" s="688"/>
      <c r="K172" s="688"/>
      <c r="L172" s="688" t="s">
        <v>1962</v>
      </c>
      <c r="M172" s="688" t="s">
        <v>1066</v>
      </c>
      <c r="N172" s="688" t="s">
        <v>8</v>
      </c>
      <c r="O172" s="688">
        <v>12160</v>
      </c>
      <c r="P172" s="690">
        <v>25259744</v>
      </c>
      <c r="Q172" s="691">
        <v>0</v>
      </c>
      <c r="R172" s="691">
        <v>5000000</v>
      </c>
      <c r="S172" s="691">
        <v>6000000</v>
      </c>
      <c r="T172" s="691">
        <v>16000000</v>
      </c>
      <c r="U172" s="691">
        <v>27000000</v>
      </c>
      <c r="V172" s="691">
        <v>15</v>
      </c>
      <c r="W172" s="691">
        <v>0</v>
      </c>
      <c r="X172" s="691">
        <v>15</v>
      </c>
      <c r="Y172" s="708">
        <v>74.84</v>
      </c>
      <c r="Z172" s="713">
        <v>2598</v>
      </c>
      <c r="AA172" s="713">
        <v>453</v>
      </c>
    </row>
    <row r="173" spans="1:27" ht="21.75" customHeight="1">
      <c r="A173" s="688" t="s">
        <v>1963</v>
      </c>
      <c r="B173" s="692">
        <v>60740183125671</v>
      </c>
      <c r="C173" s="688" t="s">
        <v>1964</v>
      </c>
      <c r="D173" s="688" t="s">
        <v>1965</v>
      </c>
      <c r="E173" s="690">
        <v>73</v>
      </c>
      <c r="F173" s="690">
        <v>27909</v>
      </c>
      <c r="G173" s="696" t="s">
        <v>1337</v>
      </c>
      <c r="H173" s="690" t="s">
        <v>1966</v>
      </c>
      <c r="I173" s="688">
        <v>13</v>
      </c>
      <c r="J173" s="688"/>
      <c r="K173" s="688"/>
      <c r="L173" s="688" t="s">
        <v>1967</v>
      </c>
      <c r="M173" s="688" t="s">
        <v>982</v>
      </c>
      <c r="N173" s="688" t="s">
        <v>38</v>
      </c>
      <c r="O173" s="688">
        <v>74130</v>
      </c>
      <c r="P173" s="690"/>
      <c r="Q173" s="691">
        <v>0</v>
      </c>
      <c r="R173" s="691">
        <v>14147335</v>
      </c>
      <c r="S173" s="691">
        <v>7478782</v>
      </c>
      <c r="T173" s="691">
        <v>5000000</v>
      </c>
      <c r="U173" s="691">
        <v>26626117</v>
      </c>
      <c r="V173" s="691">
        <v>16</v>
      </c>
      <c r="W173" s="691">
        <v>8</v>
      </c>
      <c r="X173" s="691">
        <v>24</v>
      </c>
      <c r="Y173" s="708">
        <v>75</v>
      </c>
      <c r="Z173" s="713">
        <v>859</v>
      </c>
      <c r="AA173" s="713">
        <v>859</v>
      </c>
    </row>
  </sheetData>
  <conditionalFormatting sqref="A4:A37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318"/>
  <sheetViews>
    <sheetView workbookViewId="0"/>
  </sheetViews>
  <sheetFormatPr defaultColWidth="62.75" defaultRowHeight="14.25"/>
  <cols>
    <col min="1" max="1" width="12.875" customWidth="1"/>
    <col min="2" max="2" width="69" customWidth="1"/>
    <col min="234" max="234" width="12.875" customWidth="1"/>
    <col min="235" max="235" width="69" customWidth="1"/>
    <col min="490" max="490" width="12.875" customWidth="1"/>
    <col min="491" max="491" width="69" customWidth="1"/>
    <col min="746" max="746" width="12.875" customWidth="1"/>
    <col min="747" max="747" width="69" customWidth="1"/>
    <col min="1002" max="1002" width="12.875" customWidth="1"/>
    <col min="1003" max="1003" width="69" customWidth="1"/>
    <col min="1258" max="1258" width="12.875" customWidth="1"/>
    <col min="1259" max="1259" width="69" customWidth="1"/>
    <col min="1514" max="1514" width="12.875" customWidth="1"/>
    <col min="1515" max="1515" width="69" customWidth="1"/>
    <col min="1770" max="1770" width="12.875" customWidth="1"/>
    <col min="1771" max="1771" width="69" customWidth="1"/>
    <col min="2026" max="2026" width="12.875" customWidth="1"/>
    <col min="2027" max="2027" width="69" customWidth="1"/>
    <col min="2282" max="2282" width="12.875" customWidth="1"/>
    <col min="2283" max="2283" width="69" customWidth="1"/>
    <col min="2538" max="2538" width="12.875" customWidth="1"/>
    <col min="2539" max="2539" width="69" customWidth="1"/>
    <col min="2794" max="2794" width="12.875" customWidth="1"/>
    <col min="2795" max="2795" width="69" customWidth="1"/>
    <col min="3050" max="3050" width="12.875" customWidth="1"/>
    <col min="3051" max="3051" width="69" customWidth="1"/>
    <col min="3306" max="3306" width="12.875" customWidth="1"/>
    <col min="3307" max="3307" width="69" customWidth="1"/>
    <col min="3562" max="3562" width="12.875" customWidth="1"/>
    <col min="3563" max="3563" width="69" customWidth="1"/>
    <col min="3818" max="3818" width="12.875" customWidth="1"/>
    <col min="3819" max="3819" width="69" customWidth="1"/>
    <col min="4074" max="4074" width="12.875" customWidth="1"/>
    <col min="4075" max="4075" width="69" customWidth="1"/>
    <col min="4330" max="4330" width="12.875" customWidth="1"/>
    <col min="4331" max="4331" width="69" customWidth="1"/>
    <col min="4586" max="4586" width="12.875" customWidth="1"/>
    <col min="4587" max="4587" width="69" customWidth="1"/>
    <col min="4842" max="4842" width="12.875" customWidth="1"/>
    <col min="4843" max="4843" width="69" customWidth="1"/>
    <col min="5098" max="5098" width="12.875" customWidth="1"/>
    <col min="5099" max="5099" width="69" customWidth="1"/>
    <col min="5354" max="5354" width="12.875" customWidth="1"/>
    <col min="5355" max="5355" width="69" customWidth="1"/>
    <col min="5610" max="5610" width="12.875" customWidth="1"/>
    <col min="5611" max="5611" width="69" customWidth="1"/>
    <col min="5866" max="5866" width="12.875" customWidth="1"/>
    <col min="5867" max="5867" width="69" customWidth="1"/>
    <col min="6122" max="6122" width="12.875" customWidth="1"/>
    <col min="6123" max="6123" width="69" customWidth="1"/>
    <col min="6378" max="6378" width="12.875" customWidth="1"/>
    <col min="6379" max="6379" width="69" customWidth="1"/>
    <col min="6634" max="6634" width="12.875" customWidth="1"/>
    <col min="6635" max="6635" width="69" customWidth="1"/>
    <col min="6890" max="6890" width="12.875" customWidth="1"/>
    <col min="6891" max="6891" width="69" customWidth="1"/>
    <col min="7146" max="7146" width="12.875" customWidth="1"/>
    <col min="7147" max="7147" width="69" customWidth="1"/>
    <col min="7402" max="7402" width="12.875" customWidth="1"/>
    <col min="7403" max="7403" width="69" customWidth="1"/>
    <col min="7658" max="7658" width="12.875" customWidth="1"/>
    <col min="7659" max="7659" width="69" customWidth="1"/>
    <col min="7914" max="7914" width="12.875" customWidth="1"/>
    <col min="7915" max="7915" width="69" customWidth="1"/>
    <col min="8170" max="8170" width="12.875" customWidth="1"/>
    <col min="8171" max="8171" width="69" customWidth="1"/>
    <col min="8426" max="8426" width="12.875" customWidth="1"/>
    <col min="8427" max="8427" width="69" customWidth="1"/>
    <col min="8682" max="8682" width="12.875" customWidth="1"/>
    <col min="8683" max="8683" width="69" customWidth="1"/>
    <col min="8938" max="8938" width="12.875" customWidth="1"/>
    <col min="8939" max="8939" width="69" customWidth="1"/>
    <col min="9194" max="9194" width="12.875" customWidth="1"/>
    <col min="9195" max="9195" width="69" customWidth="1"/>
    <col min="9450" max="9450" width="12.875" customWidth="1"/>
    <col min="9451" max="9451" width="69" customWidth="1"/>
    <col min="9706" max="9706" width="12.875" customWidth="1"/>
    <col min="9707" max="9707" width="69" customWidth="1"/>
    <col min="9962" max="9962" width="12.875" customWidth="1"/>
    <col min="9963" max="9963" width="69" customWidth="1"/>
    <col min="10218" max="10218" width="12.875" customWidth="1"/>
    <col min="10219" max="10219" width="69" customWidth="1"/>
    <col min="10474" max="10474" width="12.875" customWidth="1"/>
    <col min="10475" max="10475" width="69" customWidth="1"/>
    <col min="10730" max="10730" width="12.875" customWidth="1"/>
    <col min="10731" max="10731" width="69" customWidth="1"/>
    <col min="10986" max="10986" width="12.875" customWidth="1"/>
    <col min="10987" max="10987" width="69" customWidth="1"/>
    <col min="11242" max="11242" width="12.875" customWidth="1"/>
    <col min="11243" max="11243" width="69" customWidth="1"/>
    <col min="11498" max="11498" width="12.875" customWidth="1"/>
    <col min="11499" max="11499" width="69" customWidth="1"/>
    <col min="11754" max="11754" width="12.875" customWidth="1"/>
    <col min="11755" max="11755" width="69" customWidth="1"/>
    <col min="12010" max="12010" width="12.875" customWidth="1"/>
    <col min="12011" max="12011" width="69" customWidth="1"/>
    <col min="12266" max="12266" width="12.875" customWidth="1"/>
    <col min="12267" max="12267" width="69" customWidth="1"/>
    <col min="12522" max="12522" width="12.875" customWidth="1"/>
    <col min="12523" max="12523" width="69" customWidth="1"/>
    <col min="12778" max="12778" width="12.875" customWidth="1"/>
    <col min="12779" max="12779" width="69" customWidth="1"/>
    <col min="13034" max="13034" width="12.875" customWidth="1"/>
    <col min="13035" max="13035" width="69" customWidth="1"/>
    <col min="13290" max="13290" width="12.875" customWidth="1"/>
    <col min="13291" max="13291" width="69" customWidth="1"/>
    <col min="13546" max="13546" width="12.875" customWidth="1"/>
    <col min="13547" max="13547" width="69" customWidth="1"/>
    <col min="13802" max="13802" width="12.875" customWidth="1"/>
    <col min="13803" max="13803" width="69" customWidth="1"/>
    <col min="14058" max="14058" width="12.875" customWidth="1"/>
    <col min="14059" max="14059" width="69" customWidth="1"/>
    <col min="14314" max="14314" width="12.875" customWidth="1"/>
    <col min="14315" max="14315" width="69" customWidth="1"/>
    <col min="14570" max="14570" width="12.875" customWidth="1"/>
    <col min="14571" max="14571" width="69" customWidth="1"/>
    <col min="14826" max="14826" width="12.875" customWidth="1"/>
    <col min="14827" max="14827" width="69" customWidth="1"/>
    <col min="15082" max="15082" width="12.875" customWidth="1"/>
    <col min="15083" max="15083" width="69" customWidth="1"/>
    <col min="15338" max="15338" width="12.875" customWidth="1"/>
    <col min="15339" max="15339" width="69" customWidth="1"/>
    <col min="15594" max="15594" width="12.875" customWidth="1"/>
    <col min="15595" max="15595" width="69" customWidth="1"/>
    <col min="15850" max="15850" width="12.875" customWidth="1"/>
    <col min="15851" max="15851" width="69" customWidth="1"/>
    <col min="16106" max="16106" width="12.875" customWidth="1"/>
    <col min="16107" max="16107" width="69" customWidth="1"/>
  </cols>
  <sheetData>
    <row r="1" spans="1:2" ht="20.100000000000001" customHeight="1">
      <c r="A1" s="130" t="s">
        <v>226</v>
      </c>
    </row>
    <row r="2" spans="1:2" ht="20.100000000000001" customHeight="1">
      <c r="A2" s="243" t="s">
        <v>227</v>
      </c>
      <c r="B2" s="202" t="s">
        <v>228</v>
      </c>
    </row>
    <row r="3" spans="1:2" ht="20.100000000000001" customHeight="1">
      <c r="A3" s="244" t="s">
        <v>212</v>
      </c>
      <c r="B3" s="203"/>
    </row>
    <row r="4" spans="1:2" ht="20.100000000000001" customHeight="1">
      <c r="A4" s="245">
        <v>1</v>
      </c>
      <c r="B4" s="204" t="s">
        <v>229</v>
      </c>
    </row>
    <row r="5" spans="1:2" ht="20.100000000000001" customHeight="1">
      <c r="A5" s="246" t="s">
        <v>68</v>
      </c>
      <c r="B5" s="205" t="s">
        <v>106</v>
      </c>
    </row>
    <row r="6" spans="1:2" ht="20.100000000000001" customHeight="1">
      <c r="A6" s="246" t="s">
        <v>95</v>
      </c>
      <c r="B6" s="205" t="s">
        <v>107</v>
      </c>
    </row>
    <row r="7" spans="1:2" ht="20.100000000000001" customHeight="1">
      <c r="A7" s="246" t="s">
        <v>230</v>
      </c>
      <c r="B7" s="205" t="s">
        <v>231</v>
      </c>
    </row>
    <row r="8" spans="1:2" ht="20.100000000000001" customHeight="1">
      <c r="A8" s="246" t="s">
        <v>232</v>
      </c>
      <c r="B8" s="205" t="s">
        <v>233</v>
      </c>
    </row>
    <row r="9" spans="1:2" ht="20.100000000000001" customHeight="1">
      <c r="A9" s="246" t="s">
        <v>76</v>
      </c>
      <c r="B9" s="205" t="s">
        <v>234</v>
      </c>
    </row>
    <row r="10" spans="1:2" ht="20.100000000000001" customHeight="1">
      <c r="A10" s="246" t="s">
        <v>57</v>
      </c>
      <c r="B10" s="205" t="s">
        <v>235</v>
      </c>
    </row>
    <row r="11" spans="1:2" ht="20.100000000000001" customHeight="1">
      <c r="A11" s="246" t="s">
        <v>236</v>
      </c>
      <c r="B11" s="205" t="s">
        <v>237</v>
      </c>
    </row>
    <row r="12" spans="1:2" ht="20.100000000000001" customHeight="1">
      <c r="A12" s="246" t="s">
        <v>238</v>
      </c>
      <c r="B12" s="205" t="s">
        <v>239</v>
      </c>
    </row>
    <row r="13" spans="1:2" ht="20.100000000000001" customHeight="1">
      <c r="A13" s="246" t="s">
        <v>74</v>
      </c>
      <c r="B13" s="205" t="s">
        <v>108</v>
      </c>
    </row>
    <row r="14" spans="1:2" ht="20.100000000000001" customHeight="1">
      <c r="A14" s="246" t="s">
        <v>240</v>
      </c>
      <c r="B14" s="205" t="s">
        <v>241</v>
      </c>
    </row>
    <row r="15" spans="1:2" ht="20.100000000000001" customHeight="1">
      <c r="A15" s="246" t="s">
        <v>242</v>
      </c>
      <c r="B15" s="205" t="s">
        <v>243</v>
      </c>
    </row>
    <row r="16" spans="1:2" ht="20.100000000000001" customHeight="1">
      <c r="A16" s="246" t="s">
        <v>64</v>
      </c>
      <c r="B16" s="205" t="s">
        <v>109</v>
      </c>
    </row>
    <row r="17" spans="1:2" ht="20.100000000000001" customHeight="1">
      <c r="A17" s="246" t="s">
        <v>44</v>
      </c>
      <c r="B17" s="205" t="s">
        <v>244</v>
      </c>
    </row>
    <row r="18" spans="1:2" ht="20.100000000000001" customHeight="1">
      <c r="A18" s="246" t="s">
        <v>245</v>
      </c>
      <c r="B18" s="205" t="s">
        <v>246</v>
      </c>
    </row>
    <row r="19" spans="1:2" ht="20.100000000000001" customHeight="1">
      <c r="A19" s="246" t="s">
        <v>77</v>
      </c>
      <c r="B19" s="205" t="s">
        <v>110</v>
      </c>
    </row>
    <row r="20" spans="1:2" ht="20.100000000000001" customHeight="1">
      <c r="A20" s="246" t="s">
        <v>247</v>
      </c>
      <c r="B20" s="205" t="s">
        <v>248</v>
      </c>
    </row>
    <row r="21" spans="1:2" ht="20.100000000000001" customHeight="1">
      <c r="A21" s="246" t="s">
        <v>65</v>
      </c>
      <c r="B21" s="205" t="s">
        <v>111</v>
      </c>
    </row>
    <row r="22" spans="1:2" ht="20.100000000000001" customHeight="1">
      <c r="A22" s="246" t="s">
        <v>69</v>
      </c>
      <c r="B22" s="205" t="s">
        <v>249</v>
      </c>
    </row>
    <row r="23" spans="1:2" ht="20.100000000000001" customHeight="1">
      <c r="A23" s="246" t="s">
        <v>7</v>
      </c>
      <c r="B23" s="205" t="s">
        <v>250</v>
      </c>
    </row>
    <row r="24" spans="1:2" ht="20.100000000000001" customHeight="1">
      <c r="A24" s="246" t="s">
        <v>251</v>
      </c>
      <c r="B24" s="205" t="s">
        <v>252</v>
      </c>
    </row>
    <row r="25" spans="1:2" ht="20.100000000000001" customHeight="1">
      <c r="A25" s="246" t="s">
        <v>83</v>
      </c>
      <c r="B25" s="205" t="s">
        <v>253</v>
      </c>
    </row>
    <row r="26" spans="1:2" ht="20.100000000000001" customHeight="1">
      <c r="A26" s="246" t="s">
        <v>254</v>
      </c>
      <c r="B26" s="205" t="s">
        <v>255</v>
      </c>
    </row>
    <row r="27" spans="1:2" ht="20.100000000000001" customHeight="1">
      <c r="A27" s="246" t="s">
        <v>256</v>
      </c>
      <c r="B27" s="205" t="s">
        <v>257</v>
      </c>
    </row>
    <row r="28" spans="1:2" ht="20.100000000000001" customHeight="1">
      <c r="A28" s="246" t="s">
        <v>258</v>
      </c>
      <c r="B28" s="205" t="s">
        <v>259</v>
      </c>
    </row>
    <row r="29" spans="1:2" ht="20.100000000000001" customHeight="1">
      <c r="A29" s="246" t="s">
        <v>260</v>
      </c>
      <c r="B29" s="205" t="s">
        <v>261</v>
      </c>
    </row>
    <row r="30" spans="1:2" ht="20.100000000000001" customHeight="1">
      <c r="A30" s="246" t="s">
        <v>262</v>
      </c>
      <c r="B30" s="205" t="s">
        <v>263</v>
      </c>
    </row>
    <row r="31" spans="1:2" ht="20.100000000000001" customHeight="1">
      <c r="A31" s="246" t="s">
        <v>264</v>
      </c>
      <c r="B31" s="205" t="s">
        <v>265</v>
      </c>
    </row>
    <row r="32" spans="1:2" ht="20.100000000000001" customHeight="1">
      <c r="A32" s="246" t="s">
        <v>266</v>
      </c>
      <c r="B32" s="205" t="s">
        <v>267</v>
      </c>
    </row>
    <row r="33" spans="1:2" ht="20.100000000000001" customHeight="1">
      <c r="A33" s="246" t="s">
        <v>268</v>
      </c>
      <c r="B33" s="205" t="s">
        <v>269</v>
      </c>
    </row>
    <row r="34" spans="1:2" ht="20.100000000000001" customHeight="1">
      <c r="A34" s="246" t="s">
        <v>270</v>
      </c>
      <c r="B34" s="205" t="s">
        <v>271</v>
      </c>
    </row>
    <row r="35" spans="1:2" ht="20.100000000000001" customHeight="1">
      <c r="A35" s="246" t="s">
        <v>272</v>
      </c>
      <c r="B35" s="205" t="s">
        <v>273</v>
      </c>
    </row>
    <row r="36" spans="1:2" ht="20.100000000000001" customHeight="1">
      <c r="A36" s="246" t="s">
        <v>274</v>
      </c>
      <c r="B36" s="205" t="s">
        <v>275</v>
      </c>
    </row>
    <row r="37" spans="1:2" ht="20.100000000000001" customHeight="1">
      <c r="A37" s="247" t="s">
        <v>276</v>
      </c>
      <c r="B37" s="206" t="s">
        <v>277</v>
      </c>
    </row>
    <row r="38" spans="1:2" ht="20.100000000000001" customHeight="1">
      <c r="A38" s="246" t="s">
        <v>278</v>
      </c>
      <c r="B38" s="205" t="s">
        <v>279</v>
      </c>
    </row>
    <row r="39" spans="1:2" ht="20.100000000000001" customHeight="1">
      <c r="A39" s="246" t="s">
        <v>78</v>
      </c>
      <c r="B39" s="205" t="s">
        <v>280</v>
      </c>
    </row>
    <row r="40" spans="1:2" ht="20.100000000000001" customHeight="1">
      <c r="A40" s="246" t="s">
        <v>281</v>
      </c>
      <c r="B40" s="205" t="s">
        <v>282</v>
      </c>
    </row>
    <row r="41" spans="1:2" ht="20.100000000000001" customHeight="1">
      <c r="A41" s="246" t="s">
        <v>283</v>
      </c>
      <c r="B41" s="205" t="s">
        <v>284</v>
      </c>
    </row>
    <row r="42" spans="1:2" ht="20.100000000000001" customHeight="1">
      <c r="A42" s="246" t="s">
        <v>285</v>
      </c>
      <c r="B42" s="205" t="s">
        <v>286</v>
      </c>
    </row>
    <row r="43" spans="1:2" ht="20.100000000000001" customHeight="1">
      <c r="A43" s="246" t="s">
        <v>287</v>
      </c>
      <c r="B43" s="205" t="s">
        <v>288</v>
      </c>
    </row>
    <row r="44" spans="1:2" ht="20.100000000000001" customHeight="1">
      <c r="A44" s="246" t="s">
        <v>48</v>
      </c>
      <c r="B44" s="205" t="s">
        <v>289</v>
      </c>
    </row>
    <row r="45" spans="1:2" ht="20.100000000000001" customHeight="1">
      <c r="A45" s="246" t="s">
        <v>290</v>
      </c>
      <c r="B45" s="205" t="s">
        <v>291</v>
      </c>
    </row>
    <row r="46" spans="1:2" ht="20.100000000000001" customHeight="1">
      <c r="A46" s="246" t="s">
        <v>292</v>
      </c>
      <c r="B46" s="205" t="s">
        <v>293</v>
      </c>
    </row>
    <row r="47" spans="1:2" ht="20.100000000000001" customHeight="1">
      <c r="A47" s="246" t="s">
        <v>89</v>
      </c>
      <c r="B47" s="205" t="s">
        <v>112</v>
      </c>
    </row>
    <row r="48" spans="1:2" ht="20.100000000000001" customHeight="1">
      <c r="A48" s="246" t="s">
        <v>294</v>
      </c>
      <c r="B48" s="205" t="s">
        <v>295</v>
      </c>
    </row>
    <row r="49" spans="1:2" ht="20.100000000000001" customHeight="1">
      <c r="A49" s="246" t="s">
        <v>70</v>
      </c>
      <c r="B49" s="205" t="s">
        <v>113</v>
      </c>
    </row>
    <row r="50" spans="1:2" ht="20.100000000000001" customHeight="1">
      <c r="A50" s="246" t="s">
        <v>26</v>
      </c>
      <c r="B50" s="205" t="s">
        <v>114</v>
      </c>
    </row>
    <row r="51" spans="1:2" ht="20.100000000000001" customHeight="1">
      <c r="A51" s="246" t="s">
        <v>88</v>
      </c>
      <c r="B51" s="205" t="s">
        <v>115</v>
      </c>
    </row>
    <row r="52" spans="1:2" ht="20.100000000000001" customHeight="1">
      <c r="A52" s="246" t="s">
        <v>15</v>
      </c>
      <c r="B52" s="205" t="s">
        <v>116</v>
      </c>
    </row>
    <row r="53" spans="1:2" ht="20.100000000000001" customHeight="1">
      <c r="A53" s="246" t="s">
        <v>296</v>
      </c>
      <c r="B53" s="205" t="s">
        <v>297</v>
      </c>
    </row>
    <row r="54" spans="1:2" ht="20.100000000000001" customHeight="1">
      <c r="A54" s="246" t="s">
        <v>298</v>
      </c>
      <c r="B54" s="205" t="s">
        <v>299</v>
      </c>
    </row>
    <row r="55" spans="1:2" ht="20.100000000000001" customHeight="1">
      <c r="A55" s="246" t="s">
        <v>300</v>
      </c>
      <c r="B55" s="205" t="s">
        <v>301</v>
      </c>
    </row>
    <row r="56" spans="1:2" ht="20.100000000000001" customHeight="1">
      <c r="A56" s="246" t="s">
        <v>302</v>
      </c>
      <c r="B56" s="205" t="s">
        <v>303</v>
      </c>
    </row>
    <row r="57" spans="1:2" ht="20.100000000000001" customHeight="1">
      <c r="A57" s="246" t="s">
        <v>304</v>
      </c>
      <c r="B57" s="205" t="s">
        <v>305</v>
      </c>
    </row>
    <row r="58" spans="1:2" ht="20.100000000000001" customHeight="1">
      <c r="A58" s="246" t="s">
        <v>306</v>
      </c>
      <c r="B58" s="205" t="s">
        <v>307</v>
      </c>
    </row>
    <row r="59" spans="1:2" ht="20.100000000000001" customHeight="1">
      <c r="A59" s="246" t="s">
        <v>308</v>
      </c>
      <c r="B59" s="205" t="s">
        <v>309</v>
      </c>
    </row>
    <row r="60" spans="1:2" ht="20.100000000000001" customHeight="1">
      <c r="A60" s="246" t="s">
        <v>310</v>
      </c>
      <c r="B60" s="205" t="s">
        <v>311</v>
      </c>
    </row>
    <row r="61" spans="1:2" ht="20.100000000000001" customHeight="1">
      <c r="A61" s="246" t="s">
        <v>312</v>
      </c>
      <c r="B61" s="205" t="s">
        <v>313</v>
      </c>
    </row>
    <row r="62" spans="1:2" ht="20.100000000000001" customHeight="1">
      <c r="A62" s="246" t="s">
        <v>314</v>
      </c>
      <c r="B62" s="205" t="s">
        <v>315</v>
      </c>
    </row>
    <row r="63" spans="1:2" ht="20.100000000000001" customHeight="1">
      <c r="A63" s="246" t="s">
        <v>316</v>
      </c>
      <c r="B63" s="205" t="s">
        <v>317</v>
      </c>
    </row>
    <row r="64" spans="1:2" ht="20.100000000000001" customHeight="1">
      <c r="A64" s="246" t="s">
        <v>318</v>
      </c>
      <c r="B64" s="205" t="s">
        <v>319</v>
      </c>
    </row>
    <row r="65" spans="1:2" ht="20.100000000000001" customHeight="1">
      <c r="A65" s="246" t="s">
        <v>320</v>
      </c>
      <c r="B65" s="205" t="s">
        <v>321</v>
      </c>
    </row>
    <row r="66" spans="1:2" ht="20.100000000000001" customHeight="1">
      <c r="A66" s="246" t="s">
        <v>322</v>
      </c>
      <c r="B66" s="205" t="s">
        <v>323</v>
      </c>
    </row>
    <row r="67" spans="1:2" ht="20.100000000000001" customHeight="1">
      <c r="A67" s="246" t="s">
        <v>324</v>
      </c>
      <c r="B67" s="205" t="s">
        <v>325</v>
      </c>
    </row>
    <row r="68" spans="1:2" ht="20.100000000000001" customHeight="1">
      <c r="A68" s="246" t="s">
        <v>326</v>
      </c>
      <c r="B68" s="205" t="s">
        <v>327</v>
      </c>
    </row>
    <row r="69" spans="1:2" ht="20.100000000000001" customHeight="1">
      <c r="A69" s="246" t="s">
        <v>36</v>
      </c>
      <c r="B69" s="205" t="s">
        <v>328</v>
      </c>
    </row>
    <row r="70" spans="1:2" ht="20.100000000000001" customHeight="1">
      <c r="A70" s="246" t="s">
        <v>329</v>
      </c>
      <c r="B70" s="205" t="s">
        <v>330</v>
      </c>
    </row>
    <row r="71" spans="1:2" ht="20.100000000000001" customHeight="1">
      <c r="A71" s="246" t="s">
        <v>331</v>
      </c>
      <c r="B71" s="205" t="s">
        <v>332</v>
      </c>
    </row>
    <row r="72" spans="1:2" ht="20.100000000000001" customHeight="1">
      <c r="A72" s="247" t="s">
        <v>333</v>
      </c>
      <c r="B72" s="206" t="s">
        <v>334</v>
      </c>
    </row>
    <row r="73" spans="1:2" ht="20.100000000000001" customHeight="1">
      <c r="A73" s="246" t="s">
        <v>335</v>
      </c>
      <c r="B73" s="205" t="s">
        <v>336</v>
      </c>
    </row>
    <row r="74" spans="1:2" ht="20.100000000000001" customHeight="1">
      <c r="A74" s="246" t="s">
        <v>337</v>
      </c>
      <c r="B74" s="205" t="s">
        <v>338</v>
      </c>
    </row>
    <row r="75" spans="1:2" ht="20.100000000000001" customHeight="1">
      <c r="A75" s="246" t="s">
        <v>339</v>
      </c>
      <c r="B75" s="205" t="s">
        <v>340</v>
      </c>
    </row>
    <row r="76" spans="1:2" ht="20.100000000000001" customHeight="1">
      <c r="A76" s="246" t="s">
        <v>341</v>
      </c>
      <c r="B76" s="205" t="s">
        <v>342</v>
      </c>
    </row>
    <row r="77" spans="1:2" ht="20.100000000000001" customHeight="1">
      <c r="A77" s="246" t="s">
        <v>343</v>
      </c>
      <c r="B77" s="205" t="s">
        <v>344</v>
      </c>
    </row>
    <row r="78" spans="1:2" ht="20.100000000000001" customHeight="1">
      <c r="A78" s="246" t="s">
        <v>345</v>
      </c>
      <c r="B78" s="205" t="s">
        <v>346</v>
      </c>
    </row>
    <row r="79" spans="1:2" ht="20.100000000000001" customHeight="1">
      <c r="A79" s="246" t="s">
        <v>347</v>
      </c>
      <c r="B79" s="205" t="s">
        <v>348</v>
      </c>
    </row>
    <row r="80" spans="1:2" ht="20.100000000000001" customHeight="1">
      <c r="A80" s="246" t="s">
        <v>84</v>
      </c>
      <c r="B80" s="205" t="s">
        <v>117</v>
      </c>
    </row>
    <row r="81" spans="1:2" ht="20.100000000000001" customHeight="1">
      <c r="A81" s="246">
        <v>14</v>
      </c>
      <c r="B81" s="205" t="s">
        <v>349</v>
      </c>
    </row>
    <row r="82" spans="1:2" ht="20.100000000000001" customHeight="1">
      <c r="A82" s="246" t="s">
        <v>82</v>
      </c>
      <c r="B82" s="205" t="s">
        <v>118</v>
      </c>
    </row>
    <row r="83" spans="1:2" ht="20.100000000000001" customHeight="1">
      <c r="A83" s="246" t="s">
        <v>3</v>
      </c>
      <c r="B83" s="205" t="s">
        <v>350</v>
      </c>
    </row>
    <row r="84" spans="1:2" ht="20.100000000000001" customHeight="1">
      <c r="A84" s="246">
        <v>16</v>
      </c>
      <c r="B84" s="205" t="s">
        <v>351</v>
      </c>
    </row>
    <row r="85" spans="1:2" ht="20.100000000000001" customHeight="1">
      <c r="A85" s="246">
        <v>17</v>
      </c>
      <c r="B85" s="205" t="s">
        <v>352</v>
      </c>
    </row>
    <row r="86" spans="1:2" ht="20.100000000000001" customHeight="1">
      <c r="A86" s="246">
        <v>18</v>
      </c>
      <c r="B86" s="205" t="s">
        <v>353</v>
      </c>
    </row>
    <row r="87" spans="1:2" ht="20.100000000000001" customHeight="1">
      <c r="A87" s="246" t="s">
        <v>354</v>
      </c>
      <c r="B87" s="205" t="s">
        <v>355</v>
      </c>
    </row>
    <row r="88" spans="1:2" ht="20.100000000000001" customHeight="1">
      <c r="A88" s="246" t="s">
        <v>356</v>
      </c>
      <c r="B88" s="205" t="s">
        <v>357</v>
      </c>
    </row>
    <row r="89" spans="1:2" ht="20.100000000000001" customHeight="1">
      <c r="A89" s="246" t="s">
        <v>67</v>
      </c>
      <c r="B89" s="205" t="s">
        <v>119</v>
      </c>
    </row>
    <row r="90" spans="1:2" ht="20.100000000000001" customHeight="1">
      <c r="A90" s="246" t="s">
        <v>86</v>
      </c>
      <c r="B90" s="205" t="s">
        <v>120</v>
      </c>
    </row>
    <row r="91" spans="1:2" ht="20.100000000000001" customHeight="1">
      <c r="A91" s="246" t="s">
        <v>358</v>
      </c>
      <c r="B91" s="205" t="s">
        <v>359</v>
      </c>
    </row>
    <row r="92" spans="1:2" ht="20.100000000000001" customHeight="1">
      <c r="A92" s="246" t="s">
        <v>360</v>
      </c>
      <c r="B92" s="205" t="s">
        <v>361</v>
      </c>
    </row>
    <row r="93" spans="1:2" ht="20.100000000000001" customHeight="1">
      <c r="A93" s="246" t="s">
        <v>362</v>
      </c>
      <c r="B93" s="205" t="s">
        <v>363</v>
      </c>
    </row>
    <row r="94" spans="1:2" ht="20.100000000000001" customHeight="1">
      <c r="A94" s="246" t="s">
        <v>364</v>
      </c>
      <c r="B94" s="205" t="s">
        <v>365</v>
      </c>
    </row>
    <row r="95" spans="1:2" ht="20.100000000000001" customHeight="1">
      <c r="A95" s="246" t="s">
        <v>366</v>
      </c>
      <c r="B95" s="205" t="s">
        <v>367</v>
      </c>
    </row>
    <row r="96" spans="1:2" ht="20.100000000000001" customHeight="1">
      <c r="A96" s="246" t="s">
        <v>368</v>
      </c>
      <c r="B96" s="205" t="s">
        <v>369</v>
      </c>
    </row>
    <row r="97" spans="1:2" ht="20.100000000000001" customHeight="1">
      <c r="A97" s="246" t="s">
        <v>370</v>
      </c>
      <c r="B97" s="205" t="s">
        <v>371</v>
      </c>
    </row>
    <row r="98" spans="1:2" ht="20.100000000000001" customHeight="1">
      <c r="A98" s="246" t="s">
        <v>47</v>
      </c>
      <c r="B98" s="205" t="s">
        <v>372</v>
      </c>
    </row>
    <row r="99" spans="1:2" ht="20.100000000000001" customHeight="1">
      <c r="A99" s="246" t="s">
        <v>373</v>
      </c>
      <c r="B99" s="205" t="s">
        <v>374</v>
      </c>
    </row>
    <row r="100" spans="1:2" ht="20.100000000000001" customHeight="1">
      <c r="A100" s="246" t="s">
        <v>375</v>
      </c>
      <c r="B100" s="205" t="s">
        <v>376</v>
      </c>
    </row>
    <row r="101" spans="1:2" ht="20.100000000000001" customHeight="1">
      <c r="A101" s="246" t="s">
        <v>377</v>
      </c>
      <c r="B101" s="205" t="s">
        <v>378</v>
      </c>
    </row>
    <row r="102" spans="1:2" ht="20.100000000000001" customHeight="1">
      <c r="A102" s="246" t="s">
        <v>379</v>
      </c>
      <c r="B102" s="205" t="s">
        <v>380</v>
      </c>
    </row>
    <row r="103" spans="1:2" ht="20.100000000000001" customHeight="1">
      <c r="A103" s="246" t="s">
        <v>381</v>
      </c>
      <c r="B103" s="205" t="s">
        <v>382</v>
      </c>
    </row>
    <row r="104" spans="1:2" ht="20.100000000000001" customHeight="1">
      <c r="A104" s="246" t="s">
        <v>383</v>
      </c>
      <c r="B104" s="205" t="s">
        <v>384</v>
      </c>
    </row>
    <row r="105" spans="1:2" ht="20.100000000000001" customHeight="1">
      <c r="A105" s="246">
        <v>24</v>
      </c>
      <c r="B105" s="205" t="s">
        <v>385</v>
      </c>
    </row>
    <row r="106" spans="1:2" ht="20.100000000000001" customHeight="1">
      <c r="A106" s="246">
        <v>25</v>
      </c>
      <c r="B106" s="205" t="s">
        <v>386</v>
      </c>
    </row>
    <row r="107" spans="1:2" ht="20.100000000000001" customHeight="1">
      <c r="A107" s="247" t="s">
        <v>387</v>
      </c>
      <c r="B107" s="206" t="s">
        <v>388</v>
      </c>
    </row>
    <row r="108" spans="1:2" ht="20.100000000000001" customHeight="1">
      <c r="A108" s="246" t="s">
        <v>389</v>
      </c>
      <c r="B108" s="205" t="s">
        <v>390</v>
      </c>
    </row>
    <row r="109" spans="1:2" ht="20.100000000000001" customHeight="1">
      <c r="A109" s="246" t="s">
        <v>391</v>
      </c>
      <c r="B109" s="205" t="s">
        <v>392</v>
      </c>
    </row>
    <row r="110" spans="1:2" ht="20.100000000000001" customHeight="1">
      <c r="A110" s="246" t="s">
        <v>393</v>
      </c>
      <c r="B110" s="205" t="s">
        <v>394</v>
      </c>
    </row>
    <row r="111" spans="1:2" ht="20.100000000000001" customHeight="1">
      <c r="A111" s="246" t="s">
        <v>395</v>
      </c>
      <c r="B111" s="205" t="s">
        <v>396</v>
      </c>
    </row>
    <row r="112" spans="1:2" ht="20.100000000000001" customHeight="1">
      <c r="A112" s="246" t="s">
        <v>397</v>
      </c>
      <c r="B112" s="205" t="s">
        <v>398</v>
      </c>
    </row>
    <row r="113" spans="1:2" ht="20.100000000000001" customHeight="1">
      <c r="A113" s="246" t="s">
        <v>399</v>
      </c>
      <c r="B113" s="205" t="s">
        <v>400</v>
      </c>
    </row>
    <row r="114" spans="1:2" ht="20.100000000000001" customHeight="1">
      <c r="A114" s="246" t="s">
        <v>401</v>
      </c>
      <c r="B114" s="205" t="s">
        <v>402</v>
      </c>
    </row>
    <row r="115" spans="1:2" ht="20.100000000000001" customHeight="1">
      <c r="A115" s="246" t="s">
        <v>403</v>
      </c>
      <c r="B115" s="205" t="s">
        <v>404</v>
      </c>
    </row>
    <row r="116" spans="1:2" ht="20.100000000000001" customHeight="1">
      <c r="A116" s="246" t="s">
        <v>405</v>
      </c>
      <c r="B116" s="205" t="s">
        <v>406</v>
      </c>
    </row>
    <row r="117" spans="1:2" ht="20.100000000000001" customHeight="1">
      <c r="A117" s="246" t="s">
        <v>91</v>
      </c>
      <c r="B117" s="205" t="s">
        <v>407</v>
      </c>
    </row>
    <row r="118" spans="1:2" ht="20.100000000000001" customHeight="1">
      <c r="A118" s="246" t="s">
        <v>408</v>
      </c>
      <c r="B118" s="205" t="s">
        <v>409</v>
      </c>
    </row>
    <row r="119" spans="1:2" ht="20.100000000000001" customHeight="1">
      <c r="A119" s="246">
        <v>29</v>
      </c>
      <c r="B119" s="205" t="s">
        <v>410</v>
      </c>
    </row>
    <row r="120" spans="1:2" ht="20.100000000000001" customHeight="1">
      <c r="A120" s="246">
        <v>30</v>
      </c>
      <c r="B120" s="205" t="s">
        <v>411</v>
      </c>
    </row>
    <row r="121" spans="1:2" ht="20.100000000000001" customHeight="1">
      <c r="A121" s="246">
        <v>31</v>
      </c>
      <c r="B121" s="205" t="s">
        <v>412</v>
      </c>
    </row>
    <row r="122" spans="1:2" ht="20.100000000000001" customHeight="1">
      <c r="A122" s="246" t="s">
        <v>413</v>
      </c>
      <c r="B122" s="205" t="s">
        <v>414</v>
      </c>
    </row>
    <row r="123" spans="1:2" ht="20.100000000000001" customHeight="1">
      <c r="A123" s="246" t="s">
        <v>415</v>
      </c>
      <c r="B123" s="205" t="s">
        <v>416</v>
      </c>
    </row>
    <row r="124" spans="1:2" ht="20.100000000000001" customHeight="1">
      <c r="A124" s="246">
        <v>33</v>
      </c>
      <c r="B124" s="205" t="s">
        <v>417</v>
      </c>
    </row>
    <row r="125" spans="1:2" ht="20.100000000000001" customHeight="1">
      <c r="A125" s="246" t="s">
        <v>24</v>
      </c>
      <c r="B125" s="205" t="s">
        <v>418</v>
      </c>
    </row>
    <row r="126" spans="1:2" ht="20.100000000000001" customHeight="1">
      <c r="A126" s="246" t="s">
        <v>79</v>
      </c>
      <c r="B126" s="205" t="s">
        <v>419</v>
      </c>
    </row>
    <row r="127" spans="1:2" ht="20.100000000000001" customHeight="1">
      <c r="A127" s="246" t="s">
        <v>100</v>
      </c>
      <c r="B127" s="205" t="s">
        <v>121</v>
      </c>
    </row>
    <row r="128" spans="1:2" ht="20.100000000000001" customHeight="1">
      <c r="A128" s="246" t="s">
        <v>23</v>
      </c>
      <c r="B128" s="205" t="s">
        <v>420</v>
      </c>
    </row>
    <row r="129" spans="1:2" ht="20.100000000000001" customHeight="1">
      <c r="A129" s="246" t="s">
        <v>421</v>
      </c>
      <c r="B129" s="205" t="s">
        <v>422</v>
      </c>
    </row>
    <row r="130" spans="1:2" ht="20.100000000000001" customHeight="1">
      <c r="A130" s="246" t="s">
        <v>102</v>
      </c>
      <c r="B130" s="205" t="s">
        <v>122</v>
      </c>
    </row>
    <row r="131" spans="1:2" ht="20.100000000000001" customHeight="1">
      <c r="A131" s="246">
        <v>35</v>
      </c>
      <c r="B131" s="205" t="s">
        <v>423</v>
      </c>
    </row>
    <row r="132" spans="1:2" ht="20.100000000000001" customHeight="1">
      <c r="A132" s="246" t="s">
        <v>71</v>
      </c>
      <c r="B132" s="205" t="s">
        <v>424</v>
      </c>
    </row>
    <row r="133" spans="1:2" ht="20.100000000000001" customHeight="1">
      <c r="A133" s="246" t="s">
        <v>425</v>
      </c>
      <c r="B133" s="205" t="s">
        <v>426</v>
      </c>
    </row>
    <row r="134" spans="1:2" ht="20.100000000000001" customHeight="1">
      <c r="A134" s="246" t="s">
        <v>427</v>
      </c>
      <c r="B134" s="205" t="s">
        <v>428</v>
      </c>
    </row>
    <row r="135" spans="1:2" ht="20.100000000000001" customHeight="1">
      <c r="A135" s="246" t="s">
        <v>429</v>
      </c>
      <c r="B135" s="205" t="s">
        <v>430</v>
      </c>
    </row>
    <row r="136" spans="1:2" ht="20.100000000000001" customHeight="1">
      <c r="A136" s="246" t="s">
        <v>431</v>
      </c>
      <c r="B136" s="205" t="s">
        <v>432</v>
      </c>
    </row>
    <row r="137" spans="1:2" ht="20.100000000000001" customHeight="1">
      <c r="A137" s="246">
        <v>37</v>
      </c>
      <c r="B137" s="205" t="s">
        <v>433</v>
      </c>
    </row>
    <row r="138" spans="1:2" ht="20.100000000000001" customHeight="1">
      <c r="A138" s="246" t="s">
        <v>434</v>
      </c>
      <c r="B138" s="205" t="s">
        <v>435</v>
      </c>
    </row>
    <row r="139" spans="1:2" ht="20.100000000000001" customHeight="1">
      <c r="A139" s="246" t="s">
        <v>436</v>
      </c>
      <c r="B139" s="205" t="s">
        <v>437</v>
      </c>
    </row>
    <row r="140" spans="1:2" ht="20.100000000000001" customHeight="1">
      <c r="A140" s="246">
        <v>39</v>
      </c>
      <c r="B140" s="205" t="s">
        <v>438</v>
      </c>
    </row>
    <row r="141" spans="1:2" ht="20.100000000000001" customHeight="1">
      <c r="A141" s="248" t="s">
        <v>97</v>
      </c>
      <c r="B141" s="205" t="s">
        <v>439</v>
      </c>
    </row>
    <row r="142" spans="1:2" ht="20.100000000000001" customHeight="1">
      <c r="A142" s="249" t="s">
        <v>59</v>
      </c>
      <c r="B142" s="206" t="s">
        <v>123</v>
      </c>
    </row>
    <row r="143" spans="1:2" ht="20.100000000000001" customHeight="1">
      <c r="A143" s="248" t="s">
        <v>440</v>
      </c>
      <c r="B143" s="205" t="s">
        <v>441</v>
      </c>
    </row>
    <row r="144" spans="1:2" ht="20.100000000000001" customHeight="1">
      <c r="A144" s="248" t="s">
        <v>50</v>
      </c>
      <c r="B144" s="205" t="s">
        <v>124</v>
      </c>
    </row>
    <row r="145" spans="1:2" ht="20.100000000000001" customHeight="1">
      <c r="A145" s="248" t="s">
        <v>442</v>
      </c>
      <c r="B145" s="205" t="s">
        <v>443</v>
      </c>
    </row>
    <row r="146" spans="1:2" ht="20.100000000000001" customHeight="1">
      <c r="A146" s="248" t="s">
        <v>444</v>
      </c>
      <c r="B146" s="205" t="s">
        <v>445</v>
      </c>
    </row>
    <row r="147" spans="1:2" ht="25.5">
      <c r="A147" s="248" t="s">
        <v>956</v>
      </c>
      <c r="B147" s="401" t="s">
        <v>958</v>
      </c>
    </row>
    <row r="148" spans="1:2" ht="25.5">
      <c r="A148" s="248" t="s">
        <v>957</v>
      </c>
      <c r="B148" s="401" t="s">
        <v>959</v>
      </c>
    </row>
    <row r="149" spans="1:2" ht="38.25">
      <c r="A149" s="248" t="s">
        <v>960</v>
      </c>
      <c r="B149" s="401" t="s">
        <v>961</v>
      </c>
    </row>
    <row r="150" spans="1:2" ht="20.100000000000001" customHeight="1">
      <c r="A150" s="248" t="s">
        <v>42</v>
      </c>
      <c r="B150" s="205" t="s">
        <v>125</v>
      </c>
    </row>
    <row r="151" spans="1:2" ht="20.100000000000001" customHeight="1">
      <c r="A151" s="248" t="s">
        <v>446</v>
      </c>
      <c r="B151" s="205" t="s">
        <v>447</v>
      </c>
    </row>
    <row r="152" spans="1:2" ht="20.100000000000001" customHeight="1">
      <c r="A152" s="248" t="s">
        <v>448</v>
      </c>
      <c r="B152" s="205" t="s">
        <v>449</v>
      </c>
    </row>
    <row r="153" spans="1:2" ht="20.100000000000001" customHeight="1">
      <c r="A153" s="246">
        <v>44</v>
      </c>
      <c r="B153" s="205" t="s">
        <v>450</v>
      </c>
    </row>
    <row r="154" spans="1:2" ht="20.100000000000001" customHeight="1">
      <c r="A154" s="248" t="s">
        <v>451</v>
      </c>
      <c r="B154" s="205" t="s">
        <v>452</v>
      </c>
    </row>
    <row r="155" spans="1:2" ht="20.100000000000001" customHeight="1">
      <c r="A155" s="248" t="s">
        <v>453</v>
      </c>
      <c r="B155" s="205" t="s">
        <v>454</v>
      </c>
    </row>
    <row r="156" spans="1:2" ht="20.100000000000001" customHeight="1">
      <c r="A156" s="248" t="s">
        <v>455</v>
      </c>
      <c r="B156" s="205" t="s">
        <v>456</v>
      </c>
    </row>
    <row r="157" spans="1:2" ht="20.100000000000001" customHeight="1">
      <c r="A157" s="248" t="s">
        <v>61</v>
      </c>
      <c r="B157" s="205" t="s">
        <v>457</v>
      </c>
    </row>
    <row r="158" spans="1:2" ht="20.100000000000001" customHeight="1">
      <c r="A158" s="248" t="s">
        <v>18</v>
      </c>
      <c r="B158" s="205" t="s">
        <v>458</v>
      </c>
    </row>
    <row r="159" spans="1:2" ht="20.100000000000001" customHeight="1">
      <c r="A159" s="248" t="s">
        <v>459</v>
      </c>
      <c r="B159" s="205" t="s">
        <v>460</v>
      </c>
    </row>
    <row r="160" spans="1:2" ht="20.100000000000001" customHeight="1">
      <c r="A160" s="248" t="s">
        <v>461</v>
      </c>
      <c r="B160" s="205" t="s">
        <v>462</v>
      </c>
    </row>
    <row r="161" spans="1:2" ht="20.100000000000001" customHeight="1">
      <c r="A161" s="248" t="s">
        <v>463</v>
      </c>
      <c r="B161" s="205" t="s">
        <v>464</v>
      </c>
    </row>
    <row r="162" spans="1:2" ht="20.100000000000001" customHeight="1">
      <c r="A162" s="248" t="s">
        <v>52</v>
      </c>
      <c r="B162" s="205" t="s">
        <v>126</v>
      </c>
    </row>
    <row r="163" spans="1:2" ht="20.100000000000001" customHeight="1">
      <c r="A163" s="248" t="s">
        <v>465</v>
      </c>
      <c r="B163" s="205" t="s">
        <v>466</v>
      </c>
    </row>
    <row r="164" spans="1:2" ht="20.100000000000001" customHeight="1">
      <c r="A164" s="248" t="s">
        <v>467</v>
      </c>
      <c r="B164" s="205" t="s">
        <v>468</v>
      </c>
    </row>
    <row r="165" spans="1:2" ht="20.100000000000001" customHeight="1">
      <c r="A165" s="248" t="s">
        <v>469</v>
      </c>
      <c r="B165" s="205" t="s">
        <v>470</v>
      </c>
    </row>
    <row r="166" spans="1:2" ht="20.100000000000001" customHeight="1">
      <c r="A166" s="248" t="s">
        <v>471</v>
      </c>
      <c r="B166" s="205" t="s">
        <v>472</v>
      </c>
    </row>
    <row r="167" spans="1:2" ht="20.100000000000001" customHeight="1">
      <c r="A167" s="248" t="s">
        <v>473</v>
      </c>
      <c r="B167" s="205" t="s">
        <v>474</v>
      </c>
    </row>
    <row r="168" spans="1:2" ht="20.100000000000001" customHeight="1">
      <c r="A168" s="248" t="s">
        <v>475</v>
      </c>
      <c r="B168" s="205" t="s">
        <v>476</v>
      </c>
    </row>
    <row r="169" spans="1:2" ht="20.100000000000001" customHeight="1">
      <c r="A169" s="248" t="s">
        <v>477</v>
      </c>
      <c r="B169" s="205" t="s">
        <v>478</v>
      </c>
    </row>
    <row r="170" spans="1:2" ht="20.100000000000001" customHeight="1">
      <c r="A170" s="248" t="s">
        <v>87</v>
      </c>
      <c r="B170" s="205" t="s">
        <v>479</v>
      </c>
    </row>
    <row r="171" spans="1:2" ht="20.100000000000001" customHeight="1">
      <c r="A171" s="248" t="s">
        <v>480</v>
      </c>
      <c r="B171" s="205" t="s">
        <v>481</v>
      </c>
    </row>
    <row r="172" spans="1:2" ht="20.100000000000001" customHeight="1">
      <c r="A172" s="248" t="s">
        <v>94</v>
      </c>
      <c r="B172" s="205" t="s">
        <v>482</v>
      </c>
    </row>
    <row r="173" spans="1:2" ht="20.100000000000001" customHeight="1">
      <c r="A173" s="248" t="s">
        <v>483</v>
      </c>
      <c r="B173" s="205" t="s">
        <v>484</v>
      </c>
    </row>
    <row r="174" spans="1:2" ht="20.100000000000001" customHeight="1">
      <c r="A174" s="248" t="s">
        <v>485</v>
      </c>
      <c r="B174" s="205" t="s">
        <v>486</v>
      </c>
    </row>
    <row r="175" spans="1:2" ht="20.100000000000001" customHeight="1">
      <c r="A175" s="248" t="s">
        <v>487</v>
      </c>
      <c r="B175" s="205" t="s">
        <v>488</v>
      </c>
    </row>
    <row r="176" spans="1:2" ht="20.100000000000001" customHeight="1">
      <c r="A176" s="248" t="s">
        <v>489</v>
      </c>
      <c r="B176" s="205" t="s">
        <v>490</v>
      </c>
    </row>
    <row r="177" spans="1:2" ht="20.100000000000001" customHeight="1">
      <c r="A177" s="246">
        <v>49</v>
      </c>
      <c r="B177" s="205" t="s">
        <v>491</v>
      </c>
    </row>
    <row r="178" spans="1:2" ht="20.100000000000001" customHeight="1">
      <c r="A178" s="246" t="s">
        <v>56</v>
      </c>
      <c r="B178" s="205" t="s">
        <v>492</v>
      </c>
    </row>
    <row r="179" spans="1:2" ht="20.100000000000001" customHeight="1">
      <c r="A179" s="246" t="s">
        <v>493</v>
      </c>
      <c r="B179" s="205" t="s">
        <v>494</v>
      </c>
    </row>
    <row r="180" spans="1:2" ht="20.100000000000001" customHeight="1">
      <c r="A180" s="249" t="s">
        <v>16</v>
      </c>
      <c r="B180" s="206" t="s">
        <v>495</v>
      </c>
    </row>
    <row r="181" spans="1:2" ht="20.100000000000001" customHeight="1">
      <c r="A181" s="248" t="s">
        <v>30</v>
      </c>
      <c r="B181" s="205" t="s">
        <v>496</v>
      </c>
    </row>
    <row r="182" spans="1:2" ht="20.100000000000001" customHeight="1">
      <c r="A182" s="248" t="s">
        <v>497</v>
      </c>
      <c r="B182" s="205" t="s">
        <v>498</v>
      </c>
    </row>
    <row r="183" spans="1:2" ht="20.100000000000001" customHeight="1">
      <c r="A183" s="246">
        <v>51</v>
      </c>
      <c r="B183" s="205" t="s">
        <v>499</v>
      </c>
    </row>
    <row r="184" spans="1:2" ht="20.100000000000001" customHeight="1">
      <c r="A184" s="248" t="s">
        <v>500</v>
      </c>
      <c r="B184" s="205" t="s">
        <v>501</v>
      </c>
    </row>
    <row r="185" spans="1:2" ht="20.100000000000001" customHeight="1">
      <c r="A185" s="248" t="s">
        <v>502</v>
      </c>
      <c r="B185" s="205" t="s">
        <v>503</v>
      </c>
    </row>
    <row r="186" spans="1:2" ht="20.100000000000001" customHeight="1">
      <c r="A186" s="248" t="s">
        <v>35</v>
      </c>
      <c r="B186" s="205" t="s">
        <v>504</v>
      </c>
    </row>
    <row r="187" spans="1:2" ht="20.100000000000001" customHeight="1">
      <c r="A187" s="248" t="s">
        <v>5</v>
      </c>
      <c r="B187" s="205" t="s">
        <v>505</v>
      </c>
    </row>
    <row r="188" spans="1:2" ht="20.100000000000001" customHeight="1">
      <c r="A188" s="248" t="s">
        <v>27</v>
      </c>
      <c r="B188" s="205" t="s">
        <v>506</v>
      </c>
    </row>
    <row r="189" spans="1:2" ht="20.100000000000001" customHeight="1">
      <c r="A189" s="248" t="s">
        <v>507</v>
      </c>
      <c r="B189" s="205" t="s">
        <v>508</v>
      </c>
    </row>
    <row r="190" spans="1:2" ht="20.100000000000001" customHeight="1">
      <c r="A190" s="248" t="s">
        <v>63</v>
      </c>
      <c r="B190" s="205" t="s">
        <v>509</v>
      </c>
    </row>
    <row r="191" spans="1:2" ht="20.100000000000001" customHeight="1">
      <c r="A191" s="248" t="s">
        <v>17</v>
      </c>
      <c r="B191" s="205" t="s">
        <v>510</v>
      </c>
    </row>
    <row r="192" spans="1:2" ht="20.100000000000001" customHeight="1">
      <c r="A192" s="248" t="s">
        <v>21</v>
      </c>
      <c r="B192" s="205" t="s">
        <v>511</v>
      </c>
    </row>
    <row r="193" spans="1:2" ht="20.100000000000001" customHeight="1">
      <c r="A193" s="248" t="s">
        <v>512</v>
      </c>
      <c r="B193" s="205" t="s">
        <v>513</v>
      </c>
    </row>
    <row r="194" spans="1:2" ht="20.100000000000001" customHeight="1">
      <c r="A194" s="248" t="s">
        <v>514</v>
      </c>
      <c r="B194" s="205" t="s">
        <v>515</v>
      </c>
    </row>
    <row r="195" spans="1:2" ht="20.100000000000001" customHeight="1">
      <c r="A195" s="248" t="s">
        <v>516</v>
      </c>
      <c r="B195" s="205" t="s">
        <v>517</v>
      </c>
    </row>
    <row r="196" spans="1:2" ht="20.100000000000001" customHeight="1">
      <c r="A196" s="248" t="s">
        <v>55</v>
      </c>
      <c r="B196" s="205" t="s">
        <v>127</v>
      </c>
    </row>
    <row r="197" spans="1:2" ht="20.100000000000001" customHeight="1">
      <c r="A197" s="246">
        <v>54</v>
      </c>
      <c r="B197" s="205" t="s">
        <v>128</v>
      </c>
    </row>
    <row r="198" spans="1:2" ht="20.100000000000001" customHeight="1">
      <c r="A198" s="246">
        <v>55</v>
      </c>
      <c r="B198" s="205" t="s">
        <v>518</v>
      </c>
    </row>
    <row r="199" spans="1:2" ht="20.100000000000001" customHeight="1">
      <c r="A199" s="246">
        <v>56</v>
      </c>
      <c r="B199" s="205" t="s">
        <v>519</v>
      </c>
    </row>
    <row r="200" spans="1:2" ht="20.100000000000001" customHeight="1">
      <c r="A200" s="248" t="s">
        <v>520</v>
      </c>
      <c r="B200" s="205" t="s">
        <v>521</v>
      </c>
    </row>
    <row r="201" spans="1:2" ht="20.100000000000001" customHeight="1">
      <c r="A201" s="248" t="s">
        <v>522</v>
      </c>
      <c r="B201" s="205" t="s">
        <v>523</v>
      </c>
    </row>
    <row r="202" spans="1:2" ht="20.100000000000001" customHeight="1">
      <c r="A202" s="248" t="s">
        <v>524</v>
      </c>
      <c r="B202" s="205" t="s">
        <v>525</v>
      </c>
    </row>
    <row r="203" spans="1:2" ht="20.100000000000001" customHeight="1">
      <c r="A203" s="248" t="s">
        <v>53</v>
      </c>
      <c r="B203" s="205" t="s">
        <v>221</v>
      </c>
    </row>
    <row r="204" spans="1:2" ht="20.100000000000001" customHeight="1">
      <c r="A204" s="248" t="s">
        <v>526</v>
      </c>
      <c r="B204" s="205" t="s">
        <v>527</v>
      </c>
    </row>
    <row r="205" spans="1:2" ht="20.100000000000001" customHeight="1">
      <c r="A205" s="248" t="s">
        <v>528</v>
      </c>
      <c r="B205" s="205" t="s">
        <v>529</v>
      </c>
    </row>
    <row r="206" spans="1:2" ht="20.100000000000001" customHeight="1">
      <c r="A206" s="248" t="s">
        <v>530</v>
      </c>
      <c r="B206" s="205" t="s">
        <v>531</v>
      </c>
    </row>
    <row r="207" spans="1:2" ht="20.100000000000001" customHeight="1">
      <c r="A207" s="248" t="s">
        <v>532</v>
      </c>
      <c r="B207" s="205" t="s">
        <v>533</v>
      </c>
    </row>
    <row r="208" spans="1:2" ht="20.100000000000001" customHeight="1">
      <c r="A208" s="248" t="s">
        <v>534</v>
      </c>
      <c r="B208" s="205" t="s">
        <v>535</v>
      </c>
    </row>
    <row r="209" spans="1:2" ht="20.100000000000001" customHeight="1">
      <c r="A209" s="246">
        <v>59</v>
      </c>
      <c r="B209" s="205" t="s">
        <v>536</v>
      </c>
    </row>
    <row r="210" spans="1:2" ht="20.100000000000001" customHeight="1">
      <c r="A210" s="246">
        <v>60</v>
      </c>
      <c r="B210" s="205" t="s">
        <v>537</v>
      </c>
    </row>
    <row r="211" spans="1:2" ht="20.100000000000001" customHeight="1">
      <c r="A211" s="246">
        <v>61</v>
      </c>
      <c r="B211" s="205" t="s">
        <v>538</v>
      </c>
    </row>
    <row r="212" spans="1:2" ht="20.100000000000001" customHeight="1">
      <c r="A212" s="246">
        <v>62</v>
      </c>
      <c r="B212" s="205" t="s">
        <v>539</v>
      </c>
    </row>
    <row r="213" spans="1:2" ht="20.100000000000001" customHeight="1">
      <c r="A213" s="248" t="s">
        <v>540</v>
      </c>
      <c r="B213" s="205" t="s">
        <v>541</v>
      </c>
    </row>
    <row r="214" spans="1:2" ht="20.100000000000001" customHeight="1">
      <c r="A214" s="248" t="s">
        <v>49</v>
      </c>
      <c r="B214" s="205" t="s">
        <v>129</v>
      </c>
    </row>
    <row r="215" spans="1:2" ht="20.100000000000001" customHeight="1">
      <c r="A215" s="249" t="s">
        <v>542</v>
      </c>
      <c r="B215" s="206" t="s">
        <v>543</v>
      </c>
    </row>
    <row r="216" spans="1:2" ht="20.100000000000001" customHeight="1">
      <c r="A216" s="248" t="s">
        <v>544</v>
      </c>
      <c r="B216" s="205" t="s">
        <v>545</v>
      </c>
    </row>
    <row r="217" spans="1:2" ht="20.100000000000001" customHeight="1">
      <c r="A217" s="248" t="s">
        <v>546</v>
      </c>
      <c r="B217" s="205" t="s">
        <v>547</v>
      </c>
    </row>
    <row r="218" spans="1:2" ht="20.100000000000001" customHeight="1">
      <c r="A218" s="248" t="s">
        <v>548</v>
      </c>
      <c r="B218" s="205" t="s">
        <v>549</v>
      </c>
    </row>
    <row r="219" spans="1:2" ht="20.100000000000001" customHeight="1">
      <c r="A219" s="248" t="s">
        <v>550</v>
      </c>
      <c r="B219" s="205" t="s">
        <v>551</v>
      </c>
    </row>
    <row r="220" spans="1:2" ht="20.100000000000001" customHeight="1">
      <c r="A220" s="248" t="s">
        <v>552</v>
      </c>
      <c r="B220" s="205" t="s">
        <v>553</v>
      </c>
    </row>
    <row r="221" spans="1:2" ht="20.100000000000001" customHeight="1">
      <c r="A221" s="248" t="s">
        <v>72</v>
      </c>
      <c r="B221" s="205" t="s">
        <v>130</v>
      </c>
    </row>
    <row r="222" spans="1:2" ht="20.100000000000001" customHeight="1">
      <c r="A222" s="248" t="s">
        <v>554</v>
      </c>
      <c r="B222" s="205" t="s">
        <v>555</v>
      </c>
    </row>
    <row r="223" spans="1:2" ht="20.100000000000001" customHeight="1">
      <c r="A223" s="248" t="s">
        <v>40</v>
      </c>
      <c r="B223" s="205" t="s">
        <v>556</v>
      </c>
    </row>
    <row r="224" spans="1:2" ht="20.100000000000001" customHeight="1">
      <c r="A224" s="248" t="s">
        <v>557</v>
      </c>
      <c r="B224" s="205" t="s">
        <v>558</v>
      </c>
    </row>
    <row r="225" spans="1:2" ht="20.100000000000001" customHeight="1">
      <c r="A225" s="248" t="s">
        <v>559</v>
      </c>
      <c r="B225" s="205" t="s">
        <v>560</v>
      </c>
    </row>
    <row r="226" spans="1:2" ht="20.100000000000001" customHeight="1">
      <c r="A226" s="248" t="s">
        <v>92</v>
      </c>
      <c r="B226" s="205" t="s">
        <v>131</v>
      </c>
    </row>
    <row r="227" spans="1:2" ht="20.100000000000001" customHeight="1">
      <c r="A227" s="248" t="s">
        <v>101</v>
      </c>
      <c r="B227" s="205" t="s">
        <v>561</v>
      </c>
    </row>
    <row r="228" spans="1:2" ht="20.100000000000001" customHeight="1">
      <c r="A228" s="248" t="s">
        <v>105</v>
      </c>
      <c r="B228" s="205" t="s">
        <v>132</v>
      </c>
    </row>
    <row r="229" spans="1:2" ht="20.100000000000001" customHeight="1">
      <c r="A229" s="248" t="s">
        <v>13</v>
      </c>
      <c r="B229" s="205" t="s">
        <v>562</v>
      </c>
    </row>
    <row r="230" spans="1:2" ht="20.100000000000001" customHeight="1">
      <c r="A230" s="248" t="s">
        <v>39</v>
      </c>
      <c r="B230" s="205" t="s">
        <v>133</v>
      </c>
    </row>
    <row r="231" spans="1:2" ht="20.100000000000001" customHeight="1">
      <c r="A231" s="248" t="s">
        <v>46</v>
      </c>
      <c r="B231" s="205" t="s">
        <v>563</v>
      </c>
    </row>
    <row r="232" spans="1:2" ht="20.100000000000001" customHeight="1">
      <c r="A232" s="246">
        <v>65</v>
      </c>
      <c r="B232" s="205" t="s">
        <v>564</v>
      </c>
    </row>
    <row r="233" spans="1:2" ht="20.100000000000001" customHeight="1">
      <c r="A233" s="246">
        <v>66</v>
      </c>
      <c r="B233" s="205" t="s">
        <v>565</v>
      </c>
    </row>
    <row r="234" spans="1:2" ht="20.100000000000001" customHeight="1">
      <c r="A234" s="248" t="s">
        <v>566</v>
      </c>
      <c r="B234" s="205" t="s">
        <v>567</v>
      </c>
    </row>
    <row r="235" spans="1:2" ht="20.100000000000001" customHeight="1">
      <c r="A235" s="248" t="s">
        <v>568</v>
      </c>
      <c r="B235" s="205" t="s">
        <v>569</v>
      </c>
    </row>
    <row r="236" spans="1:2" ht="20.100000000000001" customHeight="1">
      <c r="A236" s="248" t="s">
        <v>570</v>
      </c>
      <c r="B236" s="205" t="s">
        <v>571</v>
      </c>
    </row>
    <row r="237" spans="1:2" ht="20.100000000000001" customHeight="1">
      <c r="A237" s="248" t="s">
        <v>572</v>
      </c>
      <c r="B237" s="205" t="s">
        <v>573</v>
      </c>
    </row>
    <row r="238" spans="1:2" ht="20.100000000000001" customHeight="1">
      <c r="A238" s="248" t="s">
        <v>574</v>
      </c>
      <c r="B238" s="205" t="s">
        <v>575</v>
      </c>
    </row>
    <row r="239" spans="1:2" ht="20.100000000000001" customHeight="1">
      <c r="A239" s="248" t="s">
        <v>576</v>
      </c>
      <c r="B239" s="205" t="s">
        <v>577</v>
      </c>
    </row>
    <row r="240" spans="1:2" ht="20.100000000000001" customHeight="1">
      <c r="A240" s="248" t="s">
        <v>58</v>
      </c>
      <c r="B240" s="205" t="s">
        <v>578</v>
      </c>
    </row>
    <row r="241" spans="1:2" ht="20.100000000000001" customHeight="1">
      <c r="A241" s="248" t="s">
        <v>579</v>
      </c>
      <c r="B241" s="205" t="s">
        <v>580</v>
      </c>
    </row>
    <row r="242" spans="1:2" ht="20.100000000000001" customHeight="1">
      <c r="A242" s="246">
        <v>68</v>
      </c>
      <c r="B242" s="205" t="s">
        <v>581</v>
      </c>
    </row>
    <row r="243" spans="1:2" ht="20.100000000000001" customHeight="1">
      <c r="A243" s="246">
        <v>69</v>
      </c>
      <c r="B243" s="205" t="s">
        <v>582</v>
      </c>
    </row>
    <row r="244" spans="1:2" ht="20.100000000000001" customHeight="1">
      <c r="A244" s="246">
        <v>70</v>
      </c>
      <c r="B244" s="205" t="s">
        <v>583</v>
      </c>
    </row>
    <row r="245" spans="1:2" ht="20.100000000000001" customHeight="1">
      <c r="A245" s="246">
        <v>71</v>
      </c>
      <c r="B245" s="205" t="s">
        <v>584</v>
      </c>
    </row>
    <row r="246" spans="1:2" ht="20.100000000000001" customHeight="1">
      <c r="A246" s="246">
        <v>72</v>
      </c>
      <c r="B246" s="205" t="s">
        <v>585</v>
      </c>
    </row>
    <row r="247" spans="1:2" ht="20.100000000000001" customHeight="1">
      <c r="A247" s="246">
        <v>73</v>
      </c>
      <c r="B247" s="205" t="s">
        <v>586</v>
      </c>
    </row>
    <row r="248" spans="1:2" ht="20.100000000000001" customHeight="1">
      <c r="A248" s="248" t="s">
        <v>587</v>
      </c>
      <c r="B248" s="205" t="s">
        <v>588</v>
      </c>
    </row>
    <row r="249" spans="1:2" ht="20.100000000000001" customHeight="1">
      <c r="A249" s="248" t="s">
        <v>589</v>
      </c>
      <c r="B249" s="205" t="s">
        <v>590</v>
      </c>
    </row>
    <row r="250" spans="1:2" ht="20.100000000000001" customHeight="1">
      <c r="A250" s="249" t="s">
        <v>9</v>
      </c>
      <c r="B250" s="206" t="s">
        <v>591</v>
      </c>
    </row>
    <row r="251" spans="1:2" ht="20.100000000000001" customHeight="1">
      <c r="A251" s="248" t="s">
        <v>592</v>
      </c>
      <c r="B251" s="205" t="s">
        <v>593</v>
      </c>
    </row>
    <row r="252" spans="1:2" ht="20.100000000000001" customHeight="1">
      <c r="A252" s="248" t="s">
        <v>594</v>
      </c>
      <c r="B252" s="205" t="s">
        <v>595</v>
      </c>
    </row>
    <row r="253" spans="1:2" ht="20.100000000000001" customHeight="1">
      <c r="A253" s="248" t="s">
        <v>596</v>
      </c>
      <c r="B253" s="205" t="s">
        <v>597</v>
      </c>
    </row>
    <row r="254" spans="1:2" ht="20.100000000000001" customHeight="1">
      <c r="A254" s="248" t="s">
        <v>598</v>
      </c>
      <c r="B254" s="205" t="s">
        <v>599</v>
      </c>
    </row>
    <row r="255" spans="1:2" ht="20.100000000000001" customHeight="1">
      <c r="A255" s="248" t="s">
        <v>600</v>
      </c>
      <c r="B255" s="205" t="s">
        <v>601</v>
      </c>
    </row>
    <row r="256" spans="1:2" ht="20.100000000000001" customHeight="1">
      <c r="A256" s="248" t="s">
        <v>29</v>
      </c>
      <c r="B256" s="205" t="s">
        <v>602</v>
      </c>
    </row>
    <row r="257" spans="1:2" ht="20.100000000000001" customHeight="1">
      <c r="A257" s="248" t="s">
        <v>603</v>
      </c>
      <c r="B257" s="205" t="s">
        <v>604</v>
      </c>
    </row>
    <row r="258" spans="1:2" ht="20.100000000000001" customHeight="1">
      <c r="A258" s="248" t="s">
        <v>20</v>
      </c>
      <c r="B258" s="205" t="s">
        <v>605</v>
      </c>
    </row>
    <row r="259" spans="1:2" ht="20.100000000000001" customHeight="1">
      <c r="A259" s="248" t="s">
        <v>60</v>
      </c>
      <c r="B259" s="205" t="s">
        <v>606</v>
      </c>
    </row>
    <row r="260" spans="1:2" ht="20.100000000000001" customHeight="1">
      <c r="A260" s="248" t="s">
        <v>104</v>
      </c>
      <c r="B260" s="205" t="s">
        <v>607</v>
      </c>
    </row>
    <row r="261" spans="1:2" ht="20.100000000000001" customHeight="1">
      <c r="A261" s="248" t="s">
        <v>73</v>
      </c>
      <c r="B261" s="205" t="s">
        <v>608</v>
      </c>
    </row>
    <row r="262" spans="1:2" ht="20.100000000000001" customHeight="1">
      <c r="A262" s="248" t="s">
        <v>609</v>
      </c>
      <c r="B262" s="205" t="s">
        <v>610</v>
      </c>
    </row>
    <row r="263" spans="1:2" ht="20.100000000000001" customHeight="1">
      <c r="A263" s="248" t="s">
        <v>611</v>
      </c>
      <c r="B263" s="205" t="s">
        <v>612</v>
      </c>
    </row>
    <row r="264" spans="1:2" ht="20.100000000000001" customHeight="1">
      <c r="A264" s="246">
        <v>80</v>
      </c>
      <c r="B264" s="205" t="s">
        <v>613</v>
      </c>
    </row>
    <row r="265" spans="1:2" ht="20.100000000000001" customHeight="1">
      <c r="A265" s="248" t="s">
        <v>614</v>
      </c>
      <c r="B265" s="205" t="s">
        <v>615</v>
      </c>
    </row>
    <row r="266" spans="1:2" ht="20.100000000000001" customHeight="1">
      <c r="A266" s="246" t="s">
        <v>616</v>
      </c>
      <c r="B266" s="205" t="s">
        <v>617</v>
      </c>
    </row>
    <row r="267" spans="1:2" ht="20.100000000000001" customHeight="1">
      <c r="A267" s="248" t="s">
        <v>618</v>
      </c>
      <c r="B267" s="205" t="s">
        <v>619</v>
      </c>
    </row>
    <row r="268" spans="1:2" ht="20.100000000000001" customHeight="1">
      <c r="A268" s="246">
        <v>82</v>
      </c>
      <c r="B268" s="205" t="s">
        <v>620</v>
      </c>
    </row>
    <row r="269" spans="1:2" ht="20.100000000000001" customHeight="1">
      <c r="A269" s="246">
        <v>83</v>
      </c>
      <c r="B269" s="207" t="s">
        <v>621</v>
      </c>
    </row>
    <row r="270" spans="1:2" ht="20.100000000000001" customHeight="1">
      <c r="A270" s="248" t="s">
        <v>31</v>
      </c>
      <c r="B270" s="205" t="s">
        <v>622</v>
      </c>
    </row>
    <row r="271" spans="1:2" ht="20.100000000000001" customHeight="1">
      <c r="A271" s="248" t="s">
        <v>623</v>
      </c>
      <c r="B271" s="205" t="s">
        <v>624</v>
      </c>
    </row>
    <row r="272" spans="1:2" ht="20.100000000000001" customHeight="1">
      <c r="A272" s="248" t="s">
        <v>625</v>
      </c>
      <c r="B272" s="205" t="s">
        <v>626</v>
      </c>
    </row>
    <row r="273" spans="1:2" ht="20.100000000000001" customHeight="1">
      <c r="A273" s="246" t="s">
        <v>627</v>
      </c>
      <c r="B273" s="205" t="s">
        <v>628</v>
      </c>
    </row>
    <row r="274" spans="1:2" ht="20.100000000000001" customHeight="1">
      <c r="A274" s="248" t="s">
        <v>629</v>
      </c>
      <c r="B274" s="205" t="s">
        <v>630</v>
      </c>
    </row>
    <row r="275" spans="1:2" ht="20.100000000000001" customHeight="1">
      <c r="A275" s="246">
        <v>85</v>
      </c>
      <c r="B275" s="205" t="s">
        <v>631</v>
      </c>
    </row>
    <row r="276" spans="1:2" ht="20.100000000000001" customHeight="1">
      <c r="A276" s="246">
        <v>86</v>
      </c>
      <c r="B276" s="205" t="s">
        <v>632</v>
      </c>
    </row>
    <row r="277" spans="1:2" ht="20.100000000000001" customHeight="1">
      <c r="A277" s="248" t="s">
        <v>633</v>
      </c>
      <c r="B277" s="205" t="s">
        <v>634</v>
      </c>
    </row>
    <row r="278" spans="1:2" ht="20.100000000000001" customHeight="1">
      <c r="A278" s="248" t="s">
        <v>635</v>
      </c>
      <c r="B278" s="205" t="s">
        <v>636</v>
      </c>
    </row>
    <row r="279" spans="1:2" ht="20.100000000000001" customHeight="1">
      <c r="A279" s="248" t="s">
        <v>637</v>
      </c>
      <c r="B279" s="205" t="s">
        <v>638</v>
      </c>
    </row>
    <row r="280" spans="1:2" ht="20.100000000000001" customHeight="1">
      <c r="A280" s="248" t="s">
        <v>639</v>
      </c>
      <c r="B280" s="205" t="s">
        <v>640</v>
      </c>
    </row>
    <row r="281" spans="1:2" ht="20.100000000000001" customHeight="1">
      <c r="A281" s="248" t="s">
        <v>641</v>
      </c>
      <c r="B281" s="205" t="s">
        <v>642</v>
      </c>
    </row>
    <row r="282" spans="1:2" ht="20.100000000000001" customHeight="1">
      <c r="A282" s="248" t="s">
        <v>643</v>
      </c>
      <c r="B282" s="205" t="s">
        <v>644</v>
      </c>
    </row>
    <row r="283" spans="1:2" ht="20.100000000000001" customHeight="1">
      <c r="A283" s="248" t="s">
        <v>80</v>
      </c>
      <c r="B283" s="205" t="s">
        <v>645</v>
      </c>
    </row>
    <row r="284" spans="1:2" ht="20.100000000000001" customHeight="1">
      <c r="A284" s="246">
        <v>88</v>
      </c>
      <c r="B284" s="205" t="s">
        <v>646</v>
      </c>
    </row>
    <row r="285" spans="1:2" ht="20.100000000000001" customHeight="1">
      <c r="A285" s="247" t="s">
        <v>647</v>
      </c>
      <c r="B285" s="206" t="s">
        <v>648</v>
      </c>
    </row>
    <row r="286" spans="1:2" ht="20.100000000000001" customHeight="1">
      <c r="A286" s="246" t="s">
        <v>1</v>
      </c>
      <c r="B286" s="205" t="s">
        <v>649</v>
      </c>
    </row>
    <row r="287" spans="1:2" ht="20.100000000000001" customHeight="1">
      <c r="A287" s="246" t="s">
        <v>650</v>
      </c>
      <c r="B287" s="208" t="s">
        <v>651</v>
      </c>
    </row>
    <row r="288" spans="1:2" ht="20.100000000000001" customHeight="1">
      <c r="A288" s="246">
        <v>89</v>
      </c>
      <c r="B288" s="205" t="s">
        <v>652</v>
      </c>
    </row>
    <row r="289" spans="1:2" ht="20.100000000000001" customHeight="1">
      <c r="A289" s="246">
        <v>90</v>
      </c>
      <c r="B289" s="205" t="s">
        <v>653</v>
      </c>
    </row>
    <row r="290" spans="1:2" ht="20.100000000000001" customHeight="1">
      <c r="A290" s="248" t="s">
        <v>654</v>
      </c>
      <c r="B290" s="205" t="s">
        <v>655</v>
      </c>
    </row>
    <row r="291" spans="1:2" ht="20.100000000000001" customHeight="1">
      <c r="A291" s="248" t="s">
        <v>656</v>
      </c>
      <c r="B291" s="205" t="s">
        <v>657</v>
      </c>
    </row>
    <row r="292" spans="1:2" ht="20.100000000000001" customHeight="1">
      <c r="A292" s="246">
        <v>92</v>
      </c>
      <c r="B292" s="205" t="s">
        <v>134</v>
      </c>
    </row>
    <row r="293" spans="1:2" ht="20.100000000000001" customHeight="1">
      <c r="A293" s="246">
        <v>93</v>
      </c>
      <c r="B293" s="205" t="s">
        <v>658</v>
      </c>
    </row>
    <row r="294" spans="1:2" ht="20.100000000000001" customHeight="1">
      <c r="A294" s="246">
        <v>94</v>
      </c>
      <c r="B294" s="205" t="s">
        <v>659</v>
      </c>
    </row>
    <row r="295" spans="1:2" ht="20.100000000000001" customHeight="1">
      <c r="A295" s="248" t="s">
        <v>11</v>
      </c>
      <c r="B295" s="205" t="s">
        <v>660</v>
      </c>
    </row>
    <row r="296" spans="1:2" ht="20.100000000000001" customHeight="1">
      <c r="A296" s="248" t="s">
        <v>661</v>
      </c>
      <c r="B296" s="205" t="s">
        <v>662</v>
      </c>
    </row>
    <row r="297" spans="1:2" ht="20.100000000000001" customHeight="1">
      <c r="A297" s="248" t="s">
        <v>663</v>
      </c>
      <c r="B297" s="205" t="s">
        <v>664</v>
      </c>
    </row>
    <row r="298" spans="1:2" ht="20.100000000000001" customHeight="1">
      <c r="A298" s="248" t="s">
        <v>665</v>
      </c>
      <c r="B298" s="205" t="s">
        <v>666</v>
      </c>
    </row>
    <row r="299" spans="1:2" ht="20.100000000000001" customHeight="1">
      <c r="A299" s="246">
        <v>96</v>
      </c>
      <c r="B299" s="205" t="s">
        <v>667</v>
      </c>
    </row>
    <row r="300" spans="1:2" ht="20.100000000000001" customHeight="1">
      <c r="A300" s="246">
        <v>97</v>
      </c>
      <c r="B300" s="205" t="s">
        <v>668</v>
      </c>
    </row>
    <row r="301" spans="1:2" ht="20.100000000000001" customHeight="1">
      <c r="A301" s="246">
        <v>98</v>
      </c>
      <c r="B301" s="205" t="s">
        <v>669</v>
      </c>
    </row>
    <row r="302" spans="1:2" ht="20.100000000000001" customHeight="1">
      <c r="A302" s="246">
        <v>99</v>
      </c>
      <c r="B302" s="205" t="s">
        <v>670</v>
      </c>
    </row>
    <row r="303" spans="1:2" ht="20.100000000000001" customHeight="1">
      <c r="A303" s="248" t="s">
        <v>671</v>
      </c>
      <c r="B303" s="205" t="s">
        <v>672</v>
      </c>
    </row>
    <row r="304" spans="1:2" ht="20.100000000000001" customHeight="1">
      <c r="A304" s="248" t="s">
        <v>673</v>
      </c>
      <c r="B304" s="205" t="s">
        <v>674</v>
      </c>
    </row>
    <row r="305" spans="1:2" ht="20.100000000000001" customHeight="1">
      <c r="A305" s="248" t="s">
        <v>675</v>
      </c>
      <c r="B305" s="205" t="s">
        <v>676</v>
      </c>
    </row>
    <row r="306" spans="1:2" ht="20.100000000000001" customHeight="1">
      <c r="A306" s="248" t="s">
        <v>677</v>
      </c>
      <c r="B306" s="205" t="s">
        <v>678</v>
      </c>
    </row>
    <row r="307" spans="1:2" ht="20.100000000000001" customHeight="1">
      <c r="A307" s="248" t="s">
        <v>62</v>
      </c>
      <c r="B307" s="205" t="s">
        <v>679</v>
      </c>
    </row>
    <row r="308" spans="1:2" ht="20.100000000000001" customHeight="1">
      <c r="A308" s="248" t="s">
        <v>34</v>
      </c>
      <c r="B308" s="205" t="s">
        <v>680</v>
      </c>
    </row>
    <row r="309" spans="1:2" ht="20.100000000000001" customHeight="1">
      <c r="A309" s="246">
        <v>101</v>
      </c>
      <c r="B309" s="205" t="s">
        <v>681</v>
      </c>
    </row>
    <row r="310" spans="1:2" ht="20.100000000000001" customHeight="1">
      <c r="A310" s="246">
        <v>102</v>
      </c>
      <c r="B310" s="205" t="s">
        <v>682</v>
      </c>
    </row>
    <row r="311" spans="1:2" ht="20.100000000000001" customHeight="1">
      <c r="A311" s="248" t="s">
        <v>683</v>
      </c>
      <c r="B311" s="205" t="s">
        <v>684</v>
      </c>
    </row>
    <row r="312" spans="1:2" ht="20.100000000000001" customHeight="1">
      <c r="A312" s="248" t="s">
        <v>685</v>
      </c>
      <c r="B312" s="205" t="s">
        <v>686</v>
      </c>
    </row>
    <row r="313" spans="1:2" ht="20.100000000000001" customHeight="1">
      <c r="A313" s="248" t="s">
        <v>687</v>
      </c>
      <c r="B313" s="205" t="s">
        <v>688</v>
      </c>
    </row>
    <row r="314" spans="1:2" ht="20.100000000000001" customHeight="1">
      <c r="A314" s="248" t="s">
        <v>689</v>
      </c>
      <c r="B314" s="205" t="s">
        <v>690</v>
      </c>
    </row>
    <row r="315" spans="1:2" ht="20.100000000000001" customHeight="1">
      <c r="A315" s="246">
        <v>104</v>
      </c>
      <c r="B315" s="205" t="s">
        <v>691</v>
      </c>
    </row>
    <row r="316" spans="1:2" ht="20.100000000000001" customHeight="1">
      <c r="A316" s="246">
        <v>105</v>
      </c>
      <c r="B316" s="205" t="s">
        <v>692</v>
      </c>
    </row>
    <row r="317" spans="1:2" ht="20.100000000000001" customHeight="1">
      <c r="A317" s="246">
        <v>106</v>
      </c>
      <c r="B317" s="205" t="s">
        <v>693</v>
      </c>
    </row>
    <row r="318" spans="1:2" ht="20.100000000000001" customHeight="1">
      <c r="A318" s="250">
        <v>107</v>
      </c>
      <c r="B318" s="209" t="s">
        <v>694</v>
      </c>
    </row>
  </sheetData>
  <pageMargins left="0.55118110236220474" right="0.43307086614173229" top="0.86614173228346458" bottom="0.86614173228346458" header="0.31496062992125984" footer="0.31496062992125984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4"/>
  <sheetViews>
    <sheetView workbookViewId="0">
      <selection sqref="A1:D1"/>
    </sheetView>
  </sheetViews>
  <sheetFormatPr defaultColWidth="10.25" defaultRowHeight="14.25"/>
  <cols>
    <col min="1" max="1" width="4.125" customWidth="1"/>
    <col min="2" max="2" width="7.75" customWidth="1"/>
    <col min="3" max="3" width="3.75" customWidth="1"/>
    <col min="4" max="4" width="87.75" customWidth="1"/>
    <col min="257" max="257" width="4.125" customWidth="1"/>
    <col min="258" max="258" width="7.75" customWidth="1"/>
    <col min="259" max="259" width="3.75" customWidth="1"/>
    <col min="260" max="260" width="87.75" customWidth="1"/>
    <col min="513" max="513" width="4.125" customWidth="1"/>
    <col min="514" max="514" width="7.75" customWidth="1"/>
    <col min="515" max="515" width="3.75" customWidth="1"/>
    <col min="516" max="516" width="87.75" customWidth="1"/>
    <col min="769" max="769" width="4.125" customWidth="1"/>
    <col min="770" max="770" width="7.75" customWidth="1"/>
    <col min="771" max="771" width="3.75" customWidth="1"/>
    <col min="772" max="772" width="87.75" customWidth="1"/>
    <col min="1025" max="1025" width="4.125" customWidth="1"/>
    <col min="1026" max="1026" width="7.75" customWidth="1"/>
    <col min="1027" max="1027" width="3.75" customWidth="1"/>
    <col min="1028" max="1028" width="87.75" customWidth="1"/>
    <col min="1281" max="1281" width="4.125" customWidth="1"/>
    <col min="1282" max="1282" width="7.75" customWidth="1"/>
    <col min="1283" max="1283" width="3.75" customWidth="1"/>
    <col min="1284" max="1284" width="87.75" customWidth="1"/>
    <col min="1537" max="1537" width="4.125" customWidth="1"/>
    <col min="1538" max="1538" width="7.75" customWidth="1"/>
    <col min="1539" max="1539" width="3.75" customWidth="1"/>
    <col min="1540" max="1540" width="87.75" customWidth="1"/>
    <col min="1793" max="1793" width="4.125" customWidth="1"/>
    <col min="1794" max="1794" width="7.75" customWidth="1"/>
    <col min="1795" max="1795" width="3.75" customWidth="1"/>
    <col min="1796" max="1796" width="87.75" customWidth="1"/>
    <col min="2049" max="2049" width="4.125" customWidth="1"/>
    <col min="2050" max="2050" width="7.75" customWidth="1"/>
    <col min="2051" max="2051" width="3.75" customWidth="1"/>
    <col min="2052" max="2052" width="87.75" customWidth="1"/>
    <col min="2305" max="2305" width="4.125" customWidth="1"/>
    <col min="2306" max="2306" width="7.75" customWidth="1"/>
    <col min="2307" max="2307" width="3.75" customWidth="1"/>
    <col min="2308" max="2308" width="87.75" customWidth="1"/>
    <col min="2561" max="2561" width="4.125" customWidth="1"/>
    <col min="2562" max="2562" width="7.75" customWidth="1"/>
    <col min="2563" max="2563" width="3.75" customWidth="1"/>
    <col min="2564" max="2564" width="87.75" customWidth="1"/>
    <col min="2817" max="2817" width="4.125" customWidth="1"/>
    <col min="2818" max="2818" width="7.75" customWidth="1"/>
    <col min="2819" max="2819" width="3.75" customWidth="1"/>
    <col min="2820" max="2820" width="87.75" customWidth="1"/>
    <col min="3073" max="3073" width="4.125" customWidth="1"/>
    <col min="3074" max="3074" width="7.75" customWidth="1"/>
    <col min="3075" max="3075" width="3.75" customWidth="1"/>
    <col min="3076" max="3076" width="87.75" customWidth="1"/>
    <col min="3329" max="3329" width="4.125" customWidth="1"/>
    <col min="3330" max="3330" width="7.75" customWidth="1"/>
    <col min="3331" max="3331" width="3.75" customWidth="1"/>
    <col min="3332" max="3332" width="87.75" customWidth="1"/>
    <col min="3585" max="3585" width="4.125" customWidth="1"/>
    <col min="3586" max="3586" width="7.75" customWidth="1"/>
    <col min="3587" max="3587" width="3.75" customWidth="1"/>
    <col min="3588" max="3588" width="87.75" customWidth="1"/>
    <col min="3841" max="3841" width="4.125" customWidth="1"/>
    <col min="3842" max="3842" width="7.75" customWidth="1"/>
    <col min="3843" max="3843" width="3.75" customWidth="1"/>
    <col min="3844" max="3844" width="87.75" customWidth="1"/>
    <col min="4097" max="4097" width="4.125" customWidth="1"/>
    <col min="4098" max="4098" width="7.75" customWidth="1"/>
    <col min="4099" max="4099" width="3.75" customWidth="1"/>
    <col min="4100" max="4100" width="87.75" customWidth="1"/>
    <col min="4353" max="4353" width="4.125" customWidth="1"/>
    <col min="4354" max="4354" width="7.75" customWidth="1"/>
    <col min="4355" max="4355" width="3.75" customWidth="1"/>
    <col min="4356" max="4356" width="87.75" customWidth="1"/>
    <col min="4609" max="4609" width="4.125" customWidth="1"/>
    <col min="4610" max="4610" width="7.75" customWidth="1"/>
    <col min="4611" max="4611" width="3.75" customWidth="1"/>
    <col min="4612" max="4612" width="87.75" customWidth="1"/>
    <col min="4865" max="4865" width="4.125" customWidth="1"/>
    <col min="4866" max="4866" width="7.75" customWidth="1"/>
    <col min="4867" max="4867" width="3.75" customWidth="1"/>
    <col min="4868" max="4868" width="87.75" customWidth="1"/>
    <col min="5121" max="5121" width="4.125" customWidth="1"/>
    <col min="5122" max="5122" width="7.75" customWidth="1"/>
    <col min="5123" max="5123" width="3.75" customWidth="1"/>
    <col min="5124" max="5124" width="87.75" customWidth="1"/>
    <col min="5377" max="5377" width="4.125" customWidth="1"/>
    <col min="5378" max="5378" width="7.75" customWidth="1"/>
    <col min="5379" max="5379" width="3.75" customWidth="1"/>
    <col min="5380" max="5380" width="87.75" customWidth="1"/>
    <col min="5633" max="5633" width="4.125" customWidth="1"/>
    <col min="5634" max="5634" width="7.75" customWidth="1"/>
    <col min="5635" max="5635" width="3.75" customWidth="1"/>
    <col min="5636" max="5636" width="87.75" customWidth="1"/>
    <col min="5889" max="5889" width="4.125" customWidth="1"/>
    <col min="5890" max="5890" width="7.75" customWidth="1"/>
    <col min="5891" max="5891" width="3.75" customWidth="1"/>
    <col min="5892" max="5892" width="87.75" customWidth="1"/>
    <col min="6145" max="6145" width="4.125" customWidth="1"/>
    <col min="6146" max="6146" width="7.75" customWidth="1"/>
    <col min="6147" max="6147" width="3.75" customWidth="1"/>
    <col min="6148" max="6148" width="87.75" customWidth="1"/>
    <col min="6401" max="6401" width="4.125" customWidth="1"/>
    <col min="6402" max="6402" width="7.75" customWidth="1"/>
    <col min="6403" max="6403" width="3.75" customWidth="1"/>
    <col min="6404" max="6404" width="87.75" customWidth="1"/>
    <col min="6657" max="6657" width="4.125" customWidth="1"/>
    <col min="6658" max="6658" width="7.75" customWidth="1"/>
    <col min="6659" max="6659" width="3.75" customWidth="1"/>
    <col min="6660" max="6660" width="87.75" customWidth="1"/>
    <col min="6913" max="6913" width="4.125" customWidth="1"/>
    <col min="6914" max="6914" width="7.75" customWidth="1"/>
    <col min="6915" max="6915" width="3.75" customWidth="1"/>
    <col min="6916" max="6916" width="87.75" customWidth="1"/>
    <col min="7169" max="7169" width="4.125" customWidth="1"/>
    <col min="7170" max="7170" width="7.75" customWidth="1"/>
    <col min="7171" max="7171" width="3.75" customWidth="1"/>
    <col min="7172" max="7172" width="87.75" customWidth="1"/>
    <col min="7425" max="7425" width="4.125" customWidth="1"/>
    <col min="7426" max="7426" width="7.75" customWidth="1"/>
    <col min="7427" max="7427" width="3.75" customWidth="1"/>
    <col min="7428" max="7428" width="87.75" customWidth="1"/>
    <col min="7681" max="7681" width="4.125" customWidth="1"/>
    <col min="7682" max="7682" width="7.75" customWidth="1"/>
    <col min="7683" max="7683" width="3.75" customWidth="1"/>
    <col min="7684" max="7684" width="87.75" customWidth="1"/>
    <col min="7937" max="7937" width="4.125" customWidth="1"/>
    <col min="7938" max="7938" width="7.75" customWidth="1"/>
    <col min="7939" max="7939" width="3.75" customWidth="1"/>
    <col min="7940" max="7940" width="87.75" customWidth="1"/>
    <col min="8193" max="8193" width="4.125" customWidth="1"/>
    <col min="8194" max="8194" width="7.75" customWidth="1"/>
    <col min="8195" max="8195" width="3.75" customWidth="1"/>
    <col min="8196" max="8196" width="87.75" customWidth="1"/>
    <col min="8449" max="8449" width="4.125" customWidth="1"/>
    <col min="8450" max="8450" width="7.75" customWidth="1"/>
    <col min="8451" max="8451" width="3.75" customWidth="1"/>
    <col min="8452" max="8452" width="87.75" customWidth="1"/>
    <col min="8705" max="8705" width="4.125" customWidth="1"/>
    <col min="8706" max="8706" width="7.75" customWidth="1"/>
    <col min="8707" max="8707" width="3.75" customWidth="1"/>
    <col min="8708" max="8708" width="87.75" customWidth="1"/>
    <col min="8961" max="8961" width="4.125" customWidth="1"/>
    <col min="8962" max="8962" width="7.75" customWidth="1"/>
    <col min="8963" max="8963" width="3.75" customWidth="1"/>
    <col min="8964" max="8964" width="87.75" customWidth="1"/>
    <col min="9217" max="9217" width="4.125" customWidth="1"/>
    <col min="9218" max="9218" width="7.75" customWidth="1"/>
    <col min="9219" max="9219" width="3.75" customWidth="1"/>
    <col min="9220" max="9220" width="87.75" customWidth="1"/>
    <col min="9473" max="9473" width="4.125" customWidth="1"/>
    <col min="9474" max="9474" width="7.75" customWidth="1"/>
    <col min="9475" max="9475" width="3.75" customWidth="1"/>
    <col min="9476" max="9476" width="87.75" customWidth="1"/>
    <col min="9729" max="9729" width="4.125" customWidth="1"/>
    <col min="9730" max="9730" width="7.75" customWidth="1"/>
    <col min="9731" max="9731" width="3.75" customWidth="1"/>
    <col min="9732" max="9732" width="87.75" customWidth="1"/>
    <col min="9985" max="9985" width="4.125" customWidth="1"/>
    <col min="9986" max="9986" width="7.75" customWidth="1"/>
    <col min="9987" max="9987" width="3.75" customWidth="1"/>
    <col min="9988" max="9988" width="87.75" customWidth="1"/>
    <col min="10241" max="10241" width="4.125" customWidth="1"/>
    <col min="10242" max="10242" width="7.75" customWidth="1"/>
    <col min="10243" max="10243" width="3.75" customWidth="1"/>
    <col min="10244" max="10244" width="87.75" customWidth="1"/>
    <col min="10497" max="10497" width="4.125" customWidth="1"/>
    <col min="10498" max="10498" width="7.75" customWidth="1"/>
    <col min="10499" max="10499" width="3.75" customWidth="1"/>
    <col min="10500" max="10500" width="87.75" customWidth="1"/>
    <col min="10753" max="10753" width="4.125" customWidth="1"/>
    <col min="10754" max="10754" width="7.75" customWidth="1"/>
    <col min="10755" max="10755" width="3.75" customWidth="1"/>
    <col min="10756" max="10756" width="87.75" customWidth="1"/>
    <col min="11009" max="11009" width="4.125" customWidth="1"/>
    <col min="11010" max="11010" width="7.75" customWidth="1"/>
    <col min="11011" max="11011" width="3.75" customWidth="1"/>
    <col min="11012" max="11012" width="87.75" customWidth="1"/>
    <col min="11265" max="11265" width="4.125" customWidth="1"/>
    <col min="11266" max="11266" width="7.75" customWidth="1"/>
    <col min="11267" max="11267" width="3.75" customWidth="1"/>
    <col min="11268" max="11268" width="87.75" customWidth="1"/>
    <col min="11521" max="11521" width="4.125" customWidth="1"/>
    <col min="11522" max="11522" width="7.75" customWidth="1"/>
    <col min="11523" max="11523" width="3.75" customWidth="1"/>
    <col min="11524" max="11524" width="87.75" customWidth="1"/>
    <col min="11777" max="11777" width="4.125" customWidth="1"/>
    <col min="11778" max="11778" width="7.75" customWidth="1"/>
    <col min="11779" max="11779" width="3.75" customWidth="1"/>
    <col min="11780" max="11780" width="87.75" customWidth="1"/>
    <col min="12033" max="12033" width="4.125" customWidth="1"/>
    <col min="12034" max="12034" width="7.75" customWidth="1"/>
    <col min="12035" max="12035" width="3.75" customWidth="1"/>
    <col min="12036" max="12036" width="87.75" customWidth="1"/>
    <col min="12289" max="12289" width="4.125" customWidth="1"/>
    <col min="12290" max="12290" width="7.75" customWidth="1"/>
    <col min="12291" max="12291" width="3.75" customWidth="1"/>
    <col min="12292" max="12292" width="87.75" customWidth="1"/>
    <col min="12545" max="12545" width="4.125" customWidth="1"/>
    <col min="12546" max="12546" width="7.75" customWidth="1"/>
    <col min="12547" max="12547" width="3.75" customWidth="1"/>
    <col min="12548" max="12548" width="87.75" customWidth="1"/>
    <col min="12801" max="12801" width="4.125" customWidth="1"/>
    <col min="12802" max="12802" width="7.75" customWidth="1"/>
    <col min="12803" max="12803" width="3.75" customWidth="1"/>
    <col min="12804" max="12804" width="87.75" customWidth="1"/>
    <col min="13057" max="13057" width="4.125" customWidth="1"/>
    <col min="13058" max="13058" width="7.75" customWidth="1"/>
    <col min="13059" max="13059" width="3.75" customWidth="1"/>
    <col min="13060" max="13060" width="87.75" customWidth="1"/>
    <col min="13313" max="13313" width="4.125" customWidth="1"/>
    <col min="13314" max="13314" width="7.75" customWidth="1"/>
    <col min="13315" max="13315" width="3.75" customWidth="1"/>
    <col min="13316" max="13316" width="87.75" customWidth="1"/>
    <col min="13569" max="13569" width="4.125" customWidth="1"/>
    <col min="13570" max="13570" width="7.75" customWidth="1"/>
    <col min="13571" max="13571" width="3.75" customWidth="1"/>
    <col min="13572" max="13572" width="87.75" customWidth="1"/>
    <col min="13825" max="13825" width="4.125" customWidth="1"/>
    <col min="13826" max="13826" width="7.75" customWidth="1"/>
    <col min="13827" max="13827" width="3.75" customWidth="1"/>
    <col min="13828" max="13828" width="87.75" customWidth="1"/>
    <col min="14081" max="14081" width="4.125" customWidth="1"/>
    <col min="14082" max="14082" width="7.75" customWidth="1"/>
    <col min="14083" max="14083" width="3.75" customWidth="1"/>
    <col min="14084" max="14084" width="87.75" customWidth="1"/>
    <col min="14337" max="14337" width="4.125" customWidth="1"/>
    <col min="14338" max="14338" width="7.75" customWidth="1"/>
    <col min="14339" max="14339" width="3.75" customWidth="1"/>
    <col min="14340" max="14340" width="87.75" customWidth="1"/>
    <col min="14593" max="14593" width="4.125" customWidth="1"/>
    <col min="14594" max="14594" width="7.75" customWidth="1"/>
    <col min="14595" max="14595" width="3.75" customWidth="1"/>
    <col min="14596" max="14596" width="87.75" customWidth="1"/>
    <col min="14849" max="14849" width="4.125" customWidth="1"/>
    <col min="14850" max="14850" width="7.75" customWidth="1"/>
    <col min="14851" max="14851" width="3.75" customWidth="1"/>
    <col min="14852" max="14852" width="87.75" customWidth="1"/>
    <col min="15105" max="15105" width="4.125" customWidth="1"/>
    <col min="15106" max="15106" width="7.75" customWidth="1"/>
    <col min="15107" max="15107" width="3.75" customWidth="1"/>
    <col min="15108" max="15108" width="87.75" customWidth="1"/>
    <col min="15361" max="15361" width="4.125" customWidth="1"/>
    <col min="15362" max="15362" width="7.75" customWidth="1"/>
    <col min="15363" max="15363" width="3.75" customWidth="1"/>
    <col min="15364" max="15364" width="87.75" customWidth="1"/>
    <col min="15617" max="15617" width="4.125" customWidth="1"/>
    <col min="15618" max="15618" width="7.75" customWidth="1"/>
    <col min="15619" max="15619" width="3.75" customWidth="1"/>
    <col min="15620" max="15620" width="87.75" customWidth="1"/>
    <col min="15873" max="15873" width="4.125" customWidth="1"/>
    <col min="15874" max="15874" width="7.75" customWidth="1"/>
    <col min="15875" max="15875" width="3.75" customWidth="1"/>
    <col min="15876" max="15876" width="87.75" customWidth="1"/>
    <col min="16129" max="16129" width="4.125" customWidth="1"/>
    <col min="16130" max="16130" width="7.75" customWidth="1"/>
    <col min="16131" max="16131" width="3.75" customWidth="1"/>
    <col min="16132" max="16132" width="87.75" customWidth="1"/>
  </cols>
  <sheetData>
    <row r="1" spans="1:4" ht="26.25">
      <c r="A1" s="921" t="s">
        <v>786</v>
      </c>
      <c r="B1" s="921"/>
      <c r="C1" s="921"/>
      <c r="D1" s="921"/>
    </row>
    <row r="2" spans="1:4" ht="24">
      <c r="A2" s="305"/>
      <c r="B2" s="306"/>
      <c r="C2" s="307"/>
      <c r="D2" s="308"/>
    </row>
    <row r="3" spans="1:4" ht="23.25">
      <c r="A3" s="309" t="s">
        <v>787</v>
      </c>
      <c r="B3" s="310" t="s">
        <v>788</v>
      </c>
      <c r="C3" s="311"/>
      <c r="D3" s="312"/>
    </row>
    <row r="4" spans="1:4" ht="24">
      <c r="A4" s="313"/>
      <c r="B4" s="314" t="s">
        <v>208</v>
      </c>
      <c r="C4" s="315"/>
      <c r="D4" s="316" t="s">
        <v>789</v>
      </c>
    </row>
    <row r="5" spans="1:4" ht="24">
      <c r="A5" s="317"/>
      <c r="B5" s="318">
        <v>1</v>
      </c>
      <c r="C5" s="319"/>
      <c r="D5" s="320" t="s">
        <v>790</v>
      </c>
    </row>
    <row r="6" spans="1:4" ht="24">
      <c r="A6" s="317"/>
      <c r="B6" s="318">
        <v>2</v>
      </c>
      <c r="C6" s="319"/>
      <c r="D6" s="320" t="s">
        <v>791</v>
      </c>
    </row>
    <row r="7" spans="1:4" ht="24">
      <c r="A7" s="317"/>
      <c r="B7" s="318">
        <v>9</v>
      </c>
      <c r="C7" s="319"/>
      <c r="D7" s="320" t="s">
        <v>792</v>
      </c>
    </row>
    <row r="8" spans="1:4" ht="22.5">
      <c r="A8" s="321" t="s">
        <v>793</v>
      </c>
      <c r="B8" s="310" t="s">
        <v>794</v>
      </c>
      <c r="C8" s="311"/>
      <c r="D8" s="312"/>
    </row>
    <row r="9" spans="1:4" ht="24">
      <c r="A9" s="322"/>
      <c r="B9" s="314" t="s">
        <v>208</v>
      </c>
      <c r="C9" s="315"/>
      <c r="D9" s="316" t="s">
        <v>789</v>
      </c>
    </row>
    <row r="10" spans="1:4" ht="24">
      <c r="A10" s="317"/>
      <c r="B10" s="318">
        <v>4</v>
      </c>
      <c r="C10" s="319"/>
      <c r="D10" s="320" t="s">
        <v>795</v>
      </c>
    </row>
    <row r="11" spans="1:4" ht="24">
      <c r="A11" s="317"/>
      <c r="B11" s="318">
        <v>5</v>
      </c>
      <c r="C11" s="319"/>
      <c r="D11" s="320" t="s">
        <v>796</v>
      </c>
    </row>
    <row r="12" spans="1:4" ht="24">
      <c r="A12" s="317"/>
      <c r="B12" s="318">
        <v>6</v>
      </c>
      <c r="C12" s="319"/>
      <c r="D12" s="320" t="s">
        <v>797</v>
      </c>
    </row>
    <row r="13" spans="1:4" ht="24">
      <c r="A13" s="317"/>
      <c r="B13" s="318">
        <v>7</v>
      </c>
      <c r="C13" s="319"/>
      <c r="D13" s="320" t="s">
        <v>798</v>
      </c>
    </row>
    <row r="14" spans="1:4" ht="24">
      <c r="A14" s="317"/>
      <c r="B14" s="318">
        <v>8</v>
      </c>
      <c r="C14" s="319"/>
      <c r="D14" s="320" t="s">
        <v>799</v>
      </c>
    </row>
    <row r="15" spans="1:4" ht="24">
      <c r="A15" s="317"/>
      <c r="B15" s="318">
        <v>10</v>
      </c>
      <c r="C15" s="319"/>
      <c r="D15" s="320" t="s">
        <v>800</v>
      </c>
    </row>
    <row r="16" spans="1:4" ht="24">
      <c r="A16" s="317"/>
      <c r="B16" s="318">
        <v>11</v>
      </c>
      <c r="C16" s="319"/>
      <c r="D16" s="320" t="s">
        <v>801</v>
      </c>
    </row>
    <row r="17" spans="1:4" ht="24">
      <c r="A17" s="317"/>
      <c r="B17" s="318">
        <v>12</v>
      </c>
      <c r="C17" s="319"/>
      <c r="D17" s="320" t="s">
        <v>802</v>
      </c>
    </row>
    <row r="18" spans="1:4" ht="24">
      <c r="A18" s="317"/>
      <c r="B18" s="318">
        <v>13</v>
      </c>
      <c r="C18" s="319"/>
      <c r="D18" s="320" t="s">
        <v>803</v>
      </c>
    </row>
    <row r="19" spans="1:4" ht="24">
      <c r="A19" s="317"/>
      <c r="B19" s="318">
        <v>14</v>
      </c>
      <c r="C19" s="319"/>
      <c r="D19" s="320" t="s">
        <v>804</v>
      </c>
    </row>
    <row r="20" spans="1:4" ht="24">
      <c r="A20" s="317"/>
      <c r="B20" s="318">
        <v>15</v>
      </c>
      <c r="C20" s="319"/>
      <c r="D20" s="320" t="s">
        <v>805</v>
      </c>
    </row>
    <row r="21" spans="1:4" ht="22.5">
      <c r="A21" s="321" t="s">
        <v>806</v>
      </c>
      <c r="B21" s="323" t="s">
        <v>807</v>
      </c>
      <c r="C21" s="311"/>
      <c r="D21" s="312"/>
    </row>
    <row r="22" spans="1:4" ht="24">
      <c r="A22" s="322"/>
      <c r="B22" s="314" t="s">
        <v>208</v>
      </c>
      <c r="C22" s="315"/>
      <c r="D22" s="316" t="s">
        <v>789</v>
      </c>
    </row>
    <row r="23" spans="1:4" ht="24">
      <c r="A23" s="317"/>
      <c r="B23" s="318">
        <v>16</v>
      </c>
      <c r="C23" s="319"/>
      <c r="D23" s="320" t="s">
        <v>808</v>
      </c>
    </row>
    <row r="24" spans="1:4" ht="24">
      <c r="A24" s="317"/>
      <c r="B24" s="318">
        <v>17</v>
      </c>
      <c r="C24" s="319"/>
      <c r="D24" s="320" t="s">
        <v>809</v>
      </c>
    </row>
    <row r="25" spans="1:4" ht="24">
      <c r="A25" s="317"/>
      <c r="B25" s="318">
        <v>18</v>
      </c>
      <c r="C25" s="319"/>
      <c r="D25" s="320" t="s">
        <v>810</v>
      </c>
    </row>
    <row r="26" spans="1:4" ht="24">
      <c r="A26" s="317"/>
      <c r="B26" s="318">
        <v>19</v>
      </c>
      <c r="C26" s="319"/>
      <c r="D26" s="320" t="s">
        <v>811</v>
      </c>
    </row>
    <row r="27" spans="1:4" ht="24">
      <c r="A27" s="317"/>
      <c r="B27" s="318">
        <v>20</v>
      </c>
      <c r="C27" s="319"/>
      <c r="D27" s="320" t="s">
        <v>812</v>
      </c>
    </row>
    <row r="28" spans="1:4" ht="22.5">
      <c r="A28" s="321" t="s">
        <v>813</v>
      </c>
      <c r="B28" s="311" t="s">
        <v>814</v>
      </c>
      <c r="C28" s="311"/>
      <c r="D28" s="312"/>
    </row>
    <row r="29" spans="1:4" ht="24">
      <c r="A29" s="324"/>
      <c r="B29" s="314" t="s">
        <v>208</v>
      </c>
      <c r="C29" s="315"/>
      <c r="D29" s="316" t="s">
        <v>789</v>
      </c>
    </row>
    <row r="30" spans="1:4" ht="24">
      <c r="A30" s="317"/>
      <c r="B30" s="318">
        <v>22</v>
      </c>
      <c r="C30" s="319"/>
      <c r="D30" s="320" t="s">
        <v>815</v>
      </c>
    </row>
    <row r="31" spans="1:4" ht="24">
      <c r="A31" s="317"/>
      <c r="B31" s="318">
        <v>23</v>
      </c>
      <c r="C31" s="319"/>
      <c r="D31" s="320" t="s">
        <v>816</v>
      </c>
    </row>
    <row r="32" spans="1:4" ht="24">
      <c r="A32" s="317"/>
      <c r="B32" s="318">
        <v>24</v>
      </c>
      <c r="C32" s="319"/>
      <c r="D32" s="320" t="s">
        <v>817</v>
      </c>
    </row>
    <row r="33" spans="1:4" ht="24">
      <c r="A33" s="317"/>
      <c r="B33" s="318">
        <v>25</v>
      </c>
      <c r="C33" s="319"/>
      <c r="D33" s="320" t="s">
        <v>818</v>
      </c>
    </row>
    <row r="34" spans="1:4" ht="24">
      <c r="A34" s="317"/>
      <c r="B34" s="318">
        <v>26</v>
      </c>
      <c r="C34" s="319"/>
      <c r="D34" s="320" t="s">
        <v>819</v>
      </c>
    </row>
    <row r="35" spans="1:4" ht="24">
      <c r="A35" s="317"/>
      <c r="B35" s="318">
        <v>27</v>
      </c>
      <c r="C35" s="319"/>
      <c r="D35" s="320" t="s">
        <v>820</v>
      </c>
    </row>
    <row r="36" spans="1:4" ht="22.5">
      <c r="A36" s="321" t="s">
        <v>821</v>
      </c>
      <c r="B36" s="311" t="s">
        <v>822</v>
      </c>
      <c r="C36" s="311"/>
      <c r="D36" s="312"/>
    </row>
    <row r="37" spans="1:4" ht="24">
      <c r="A37" s="324"/>
      <c r="B37" s="314" t="s">
        <v>208</v>
      </c>
      <c r="C37" s="315"/>
      <c r="D37" s="316" t="s">
        <v>789</v>
      </c>
    </row>
    <row r="38" spans="1:4" ht="24">
      <c r="A38" s="317"/>
      <c r="B38" s="318">
        <v>28</v>
      </c>
      <c r="C38" s="319"/>
      <c r="D38" s="320" t="s">
        <v>823</v>
      </c>
    </row>
    <row r="39" spans="1:4" ht="22.5">
      <c r="A39" s="323">
        <v>6</v>
      </c>
      <c r="B39" s="310" t="s">
        <v>824</v>
      </c>
      <c r="C39" s="311"/>
      <c r="D39" s="312"/>
    </row>
    <row r="40" spans="1:4" ht="24">
      <c r="A40" s="325"/>
      <c r="B40" s="314" t="s">
        <v>208</v>
      </c>
      <c r="C40" s="315"/>
      <c r="D40" s="316" t="s">
        <v>789</v>
      </c>
    </row>
    <row r="41" spans="1:4" ht="24">
      <c r="A41" s="317"/>
      <c r="B41" s="318">
        <v>29</v>
      </c>
      <c r="C41" s="319"/>
      <c r="D41" s="320" t="s">
        <v>825</v>
      </c>
    </row>
    <row r="42" spans="1:4" ht="24">
      <c r="A42" s="317"/>
      <c r="B42" s="318">
        <v>30</v>
      </c>
      <c r="C42" s="319"/>
      <c r="D42" s="320" t="s">
        <v>826</v>
      </c>
    </row>
    <row r="43" spans="1:4" ht="24">
      <c r="A43" s="317"/>
      <c r="B43" s="318">
        <v>31</v>
      </c>
      <c r="C43" s="319"/>
      <c r="D43" s="320" t="s">
        <v>827</v>
      </c>
    </row>
    <row r="44" spans="1:4" ht="24">
      <c r="A44" s="317"/>
      <c r="B44" s="318">
        <v>32</v>
      </c>
      <c r="C44" s="319"/>
      <c r="D44" s="320" t="s">
        <v>828</v>
      </c>
    </row>
    <row r="45" spans="1:4" ht="24">
      <c r="A45" s="317"/>
      <c r="B45" s="318">
        <v>33</v>
      </c>
      <c r="C45" s="319"/>
      <c r="D45" s="320" t="s">
        <v>829</v>
      </c>
    </row>
    <row r="46" spans="1:4" ht="22.5">
      <c r="A46" s="321" t="s">
        <v>830</v>
      </c>
      <c r="B46" s="311" t="s">
        <v>831</v>
      </c>
      <c r="C46" s="311"/>
      <c r="D46" s="312"/>
    </row>
    <row r="47" spans="1:4" ht="24">
      <c r="A47" s="317"/>
      <c r="B47" s="314" t="s">
        <v>208</v>
      </c>
      <c r="C47" s="315"/>
      <c r="D47" s="316" t="s">
        <v>789</v>
      </c>
    </row>
    <row r="48" spans="1:4" ht="24">
      <c r="A48" s="317"/>
      <c r="B48" s="318">
        <v>34</v>
      </c>
      <c r="C48" s="319"/>
      <c r="D48" s="320" t="s">
        <v>832</v>
      </c>
    </row>
    <row r="49" spans="1:4" ht="24">
      <c r="A49" s="317"/>
      <c r="B49" s="318">
        <v>35</v>
      </c>
      <c r="C49" s="319"/>
      <c r="D49" s="320" t="s">
        <v>833</v>
      </c>
    </row>
    <row r="50" spans="1:4" ht="24">
      <c r="A50" s="317"/>
      <c r="B50" s="318">
        <v>36</v>
      </c>
      <c r="C50" s="319"/>
      <c r="D50" s="320" t="s">
        <v>834</v>
      </c>
    </row>
    <row r="51" spans="1:4" ht="22.5">
      <c r="A51" s="321" t="s">
        <v>835</v>
      </c>
      <c r="B51" s="311" t="s">
        <v>836</v>
      </c>
      <c r="C51" s="311"/>
      <c r="D51" s="312"/>
    </row>
    <row r="52" spans="1:4" ht="24">
      <c r="A52" s="317"/>
      <c r="B52" s="314" t="s">
        <v>208</v>
      </c>
      <c r="C52" s="315"/>
      <c r="D52" s="316" t="s">
        <v>789</v>
      </c>
    </row>
    <row r="53" spans="1:4" ht="24">
      <c r="A53" s="317"/>
      <c r="B53" s="314">
        <v>37</v>
      </c>
      <c r="C53" s="315"/>
      <c r="D53" s="320" t="s">
        <v>837</v>
      </c>
    </row>
    <row r="54" spans="1:4" ht="22.5">
      <c r="A54" s="321" t="s">
        <v>838</v>
      </c>
      <c r="B54" s="311" t="s">
        <v>839</v>
      </c>
      <c r="C54" s="311"/>
      <c r="D54" s="312"/>
    </row>
    <row r="55" spans="1:4" ht="24">
      <c r="A55" s="317"/>
      <c r="B55" s="314" t="s">
        <v>208</v>
      </c>
      <c r="C55" s="315"/>
      <c r="D55" s="316" t="s">
        <v>789</v>
      </c>
    </row>
    <row r="56" spans="1:4" ht="24">
      <c r="A56" s="317"/>
      <c r="B56" s="318">
        <v>38</v>
      </c>
      <c r="C56" s="319"/>
      <c r="D56" s="320" t="s">
        <v>840</v>
      </c>
    </row>
    <row r="57" spans="1:4" ht="24">
      <c r="A57" s="317"/>
      <c r="B57" s="318">
        <v>39</v>
      </c>
      <c r="C57" s="319"/>
      <c r="D57" s="320" t="s">
        <v>841</v>
      </c>
    </row>
    <row r="58" spans="1:4" ht="24">
      <c r="A58" s="317"/>
      <c r="B58" s="318">
        <v>40</v>
      </c>
      <c r="C58" s="319"/>
      <c r="D58" s="320" t="s">
        <v>842</v>
      </c>
    </row>
    <row r="59" spans="1:4" ht="22.5">
      <c r="A59" s="321" t="s">
        <v>843</v>
      </c>
      <c r="B59" s="311" t="s">
        <v>844</v>
      </c>
      <c r="C59" s="311"/>
      <c r="D59" s="312"/>
    </row>
    <row r="60" spans="1:4" ht="24">
      <c r="A60" s="324"/>
      <c r="B60" s="314" t="s">
        <v>208</v>
      </c>
      <c r="C60" s="315"/>
      <c r="D60" s="316" t="s">
        <v>789</v>
      </c>
    </row>
    <row r="61" spans="1:4" ht="24">
      <c r="A61" s="317"/>
      <c r="B61" s="318">
        <v>41</v>
      </c>
      <c r="C61" s="319"/>
      <c r="D61" s="320" t="s">
        <v>845</v>
      </c>
    </row>
    <row r="62" spans="1:4" ht="22.5">
      <c r="A62" s="321" t="s">
        <v>846</v>
      </c>
      <c r="B62" s="311" t="s">
        <v>847</v>
      </c>
      <c r="C62" s="311"/>
      <c r="D62" s="312"/>
    </row>
    <row r="63" spans="1:4" ht="24">
      <c r="A63" s="324"/>
      <c r="B63" s="314" t="s">
        <v>208</v>
      </c>
      <c r="C63" s="315"/>
      <c r="D63" s="316" t="s">
        <v>789</v>
      </c>
    </row>
    <row r="64" spans="1:4" ht="24">
      <c r="A64" s="317"/>
      <c r="B64" s="318">
        <v>42</v>
      </c>
      <c r="C64" s="319"/>
      <c r="D64" s="320" t="s">
        <v>848</v>
      </c>
    </row>
    <row r="65" spans="1:4" ht="24">
      <c r="A65" s="317"/>
      <c r="B65" s="318">
        <v>43</v>
      </c>
      <c r="C65" s="319"/>
      <c r="D65" s="320" t="s">
        <v>849</v>
      </c>
    </row>
    <row r="66" spans="1:4" ht="24">
      <c r="A66" s="317"/>
      <c r="B66" s="318">
        <v>44</v>
      </c>
      <c r="C66" s="319"/>
      <c r="D66" s="320" t="s">
        <v>850</v>
      </c>
    </row>
    <row r="67" spans="1:4" ht="24">
      <c r="A67" s="317"/>
      <c r="B67" s="318">
        <v>45</v>
      </c>
      <c r="C67" s="319"/>
      <c r="D67" s="320" t="s">
        <v>851</v>
      </c>
    </row>
    <row r="68" spans="1:4" ht="24">
      <c r="A68" s="317"/>
      <c r="B68" s="318">
        <v>46</v>
      </c>
      <c r="C68" s="319"/>
      <c r="D68" s="320" t="s">
        <v>852</v>
      </c>
    </row>
    <row r="69" spans="1:4" ht="24">
      <c r="A69" s="317"/>
      <c r="B69" s="318">
        <v>47</v>
      </c>
      <c r="C69" s="319"/>
      <c r="D69" s="320" t="s">
        <v>853</v>
      </c>
    </row>
    <row r="70" spans="1:4" ht="24">
      <c r="A70" s="317"/>
      <c r="B70" s="318">
        <v>48</v>
      </c>
      <c r="C70" s="319"/>
      <c r="D70" s="320" t="s">
        <v>854</v>
      </c>
    </row>
    <row r="71" spans="1:4" ht="22.5">
      <c r="A71" s="321" t="s">
        <v>855</v>
      </c>
      <c r="B71" s="311" t="s">
        <v>856</v>
      </c>
      <c r="C71" s="311"/>
      <c r="D71" s="312"/>
    </row>
    <row r="72" spans="1:4" ht="24">
      <c r="A72" s="324"/>
      <c r="B72" s="314" t="s">
        <v>208</v>
      </c>
      <c r="C72" s="315"/>
      <c r="D72" s="316" t="s">
        <v>789</v>
      </c>
    </row>
    <row r="73" spans="1:4" ht="24">
      <c r="A73" s="317"/>
      <c r="B73" s="318">
        <v>49</v>
      </c>
      <c r="C73" s="319"/>
      <c r="D73" s="320" t="s">
        <v>857</v>
      </c>
    </row>
    <row r="74" spans="1:4" ht="24">
      <c r="A74" s="317"/>
      <c r="B74" s="318">
        <v>50</v>
      </c>
      <c r="C74" s="319"/>
      <c r="D74" s="320" t="s">
        <v>858</v>
      </c>
    </row>
    <row r="75" spans="1:4" ht="22.5">
      <c r="A75" s="321" t="s">
        <v>859</v>
      </c>
      <c r="B75" s="311" t="s">
        <v>860</v>
      </c>
      <c r="C75" s="311"/>
      <c r="D75" s="312"/>
    </row>
    <row r="76" spans="1:4" ht="24">
      <c r="A76" s="317"/>
      <c r="B76" s="314" t="s">
        <v>208</v>
      </c>
      <c r="C76" s="315"/>
      <c r="D76" s="316" t="s">
        <v>789</v>
      </c>
    </row>
    <row r="77" spans="1:4" ht="24">
      <c r="A77" s="317"/>
      <c r="B77" s="318">
        <v>51</v>
      </c>
      <c r="C77" s="319"/>
      <c r="D77" s="326" t="s">
        <v>861</v>
      </c>
    </row>
    <row r="78" spans="1:4" ht="24">
      <c r="A78" s="317"/>
      <c r="B78" s="318">
        <v>52</v>
      </c>
      <c r="C78" s="319"/>
      <c r="D78" s="320" t="s">
        <v>862</v>
      </c>
    </row>
    <row r="79" spans="1:4" ht="22.5">
      <c r="A79" s="321" t="s">
        <v>863</v>
      </c>
      <c r="B79" s="311" t="s">
        <v>864</v>
      </c>
      <c r="C79" s="311"/>
      <c r="D79" s="312"/>
    </row>
    <row r="80" spans="1:4" ht="24">
      <c r="A80" s="317"/>
      <c r="B80" s="314" t="s">
        <v>208</v>
      </c>
      <c r="C80" s="315"/>
      <c r="D80" s="316" t="s">
        <v>789</v>
      </c>
    </row>
    <row r="81" spans="1:4" ht="24">
      <c r="A81" s="317"/>
      <c r="B81" s="318">
        <v>53</v>
      </c>
      <c r="C81" s="319"/>
      <c r="D81" s="320" t="s">
        <v>783</v>
      </c>
    </row>
    <row r="82" spans="1:4" ht="22.5">
      <c r="A82" s="321" t="s">
        <v>865</v>
      </c>
      <c r="B82" s="311" t="s">
        <v>866</v>
      </c>
      <c r="C82" s="311"/>
      <c r="D82" s="312"/>
    </row>
    <row r="83" spans="1:4" ht="24">
      <c r="A83" s="317"/>
      <c r="B83" s="314" t="s">
        <v>208</v>
      </c>
      <c r="C83" s="315"/>
      <c r="D83" s="316" t="s">
        <v>789</v>
      </c>
    </row>
    <row r="84" spans="1:4" ht="24">
      <c r="A84" s="317"/>
      <c r="B84" s="318">
        <v>54</v>
      </c>
      <c r="C84" s="319"/>
      <c r="D84" s="320" t="s">
        <v>867</v>
      </c>
    </row>
    <row r="85" spans="1:4" ht="24">
      <c r="A85" s="317"/>
      <c r="B85" s="318">
        <v>55</v>
      </c>
      <c r="C85" s="319"/>
      <c r="D85" s="320" t="s">
        <v>868</v>
      </c>
    </row>
    <row r="86" spans="1:4" ht="24">
      <c r="A86" s="317"/>
      <c r="B86" s="318">
        <v>56</v>
      </c>
      <c r="C86" s="319"/>
      <c r="D86" s="320" t="s">
        <v>869</v>
      </c>
    </row>
    <row r="87" spans="1:4" ht="24">
      <c r="A87" s="317"/>
      <c r="B87" s="318">
        <v>57</v>
      </c>
      <c r="C87" s="319"/>
      <c r="D87" s="320" t="s">
        <v>870</v>
      </c>
    </row>
    <row r="88" spans="1:4" ht="24">
      <c r="A88" s="317"/>
      <c r="B88" s="318">
        <v>58</v>
      </c>
      <c r="C88" s="319"/>
      <c r="D88" s="320" t="s">
        <v>871</v>
      </c>
    </row>
    <row r="89" spans="1:4" ht="22.5">
      <c r="A89" s="321" t="s">
        <v>872</v>
      </c>
      <c r="B89" s="311" t="s">
        <v>873</v>
      </c>
      <c r="C89" s="311"/>
      <c r="D89" s="312"/>
    </row>
    <row r="90" spans="1:4" ht="24">
      <c r="A90" s="317"/>
      <c r="B90" s="314" t="s">
        <v>208</v>
      </c>
      <c r="C90" s="315"/>
      <c r="D90" s="316" t="s">
        <v>789</v>
      </c>
    </row>
    <row r="91" spans="1:4" ht="24">
      <c r="A91" s="317"/>
      <c r="B91" s="318">
        <v>59</v>
      </c>
      <c r="C91" s="319"/>
      <c r="D91" s="320" t="s">
        <v>874</v>
      </c>
    </row>
    <row r="92" spans="1:4" ht="24">
      <c r="A92" s="317"/>
      <c r="B92" s="318">
        <v>60</v>
      </c>
      <c r="C92" s="319"/>
      <c r="D92" s="326" t="s">
        <v>875</v>
      </c>
    </row>
    <row r="93" spans="1:4" ht="22.5">
      <c r="A93" s="321" t="s">
        <v>781</v>
      </c>
      <c r="B93" s="311" t="s">
        <v>876</v>
      </c>
      <c r="C93" s="311"/>
      <c r="D93" s="327"/>
    </row>
    <row r="94" spans="1:4" ht="24">
      <c r="A94" s="317"/>
      <c r="B94" s="314" t="s">
        <v>208</v>
      </c>
      <c r="C94" s="315"/>
      <c r="D94" s="316" t="s">
        <v>789</v>
      </c>
    </row>
    <row r="95" spans="1:4" ht="24">
      <c r="A95" s="317"/>
      <c r="B95" s="318">
        <v>61</v>
      </c>
      <c r="C95" s="319"/>
      <c r="D95" s="320" t="s">
        <v>877</v>
      </c>
    </row>
    <row r="96" spans="1:4" ht="24">
      <c r="A96" s="317"/>
      <c r="B96" s="318">
        <v>62</v>
      </c>
      <c r="C96" s="319"/>
      <c r="D96" s="326" t="s">
        <v>878</v>
      </c>
    </row>
    <row r="97" spans="1:4" ht="24">
      <c r="A97" s="317"/>
      <c r="B97" s="318">
        <v>63</v>
      </c>
      <c r="C97" s="319"/>
      <c r="D97" s="320" t="s">
        <v>879</v>
      </c>
    </row>
    <row r="98" spans="1:4" ht="24">
      <c r="A98" s="317"/>
      <c r="B98" s="318">
        <v>64</v>
      </c>
      <c r="C98" s="319"/>
      <c r="D98" s="326" t="s">
        <v>880</v>
      </c>
    </row>
    <row r="99" spans="1:4" ht="24">
      <c r="A99" s="317"/>
      <c r="B99" s="318">
        <v>104</v>
      </c>
      <c r="C99" s="319"/>
      <c r="D99" s="326" t="s">
        <v>881</v>
      </c>
    </row>
    <row r="100" spans="1:4" ht="22.5">
      <c r="A100" s="321" t="s">
        <v>882</v>
      </c>
      <c r="B100" s="311" t="s">
        <v>883</v>
      </c>
      <c r="C100" s="311"/>
      <c r="D100" s="312"/>
    </row>
    <row r="101" spans="1:4" ht="24">
      <c r="A101" s="317"/>
      <c r="B101" s="314" t="s">
        <v>208</v>
      </c>
      <c r="C101" s="315"/>
      <c r="D101" s="316" t="s">
        <v>789</v>
      </c>
    </row>
    <row r="102" spans="1:4" ht="24">
      <c r="A102" s="317"/>
      <c r="B102" s="318">
        <v>65</v>
      </c>
      <c r="C102" s="319"/>
      <c r="D102" s="326" t="s">
        <v>884</v>
      </c>
    </row>
    <row r="103" spans="1:4" ht="24">
      <c r="A103" s="317"/>
      <c r="B103" s="318">
        <v>66</v>
      </c>
      <c r="C103" s="319"/>
      <c r="D103" s="326" t="s">
        <v>885</v>
      </c>
    </row>
    <row r="104" spans="1:4" ht="24">
      <c r="A104" s="317"/>
      <c r="B104" s="318">
        <v>67</v>
      </c>
      <c r="C104" s="319"/>
      <c r="D104" s="326" t="s">
        <v>886</v>
      </c>
    </row>
    <row r="105" spans="1:4" ht="24">
      <c r="A105" s="317"/>
      <c r="B105" s="318">
        <v>68</v>
      </c>
      <c r="C105" s="319"/>
      <c r="D105" s="326" t="s">
        <v>887</v>
      </c>
    </row>
    <row r="106" spans="1:4" ht="24">
      <c r="A106" s="317"/>
      <c r="B106" s="318"/>
      <c r="C106" s="319"/>
      <c r="D106" s="326" t="s">
        <v>888</v>
      </c>
    </row>
    <row r="107" spans="1:4" ht="24">
      <c r="A107" s="317"/>
      <c r="B107" s="318">
        <v>69</v>
      </c>
      <c r="C107" s="319"/>
      <c r="D107" s="326" t="s">
        <v>889</v>
      </c>
    </row>
    <row r="108" spans="1:4" ht="24">
      <c r="A108" s="317"/>
      <c r="B108" s="318"/>
      <c r="C108" s="319"/>
      <c r="D108" s="326" t="s">
        <v>890</v>
      </c>
    </row>
    <row r="109" spans="1:4" ht="24">
      <c r="A109" s="317"/>
      <c r="B109" s="318">
        <v>70</v>
      </c>
      <c r="C109" s="319"/>
      <c r="D109" s="326" t="s">
        <v>891</v>
      </c>
    </row>
    <row r="110" spans="1:4" ht="24">
      <c r="A110" s="317"/>
      <c r="B110" s="318"/>
      <c r="C110" s="319"/>
      <c r="D110" s="326" t="s">
        <v>892</v>
      </c>
    </row>
    <row r="111" spans="1:4" ht="22.5">
      <c r="A111" s="321" t="s">
        <v>893</v>
      </c>
      <c r="B111" s="311" t="s">
        <v>894</v>
      </c>
      <c r="C111" s="311"/>
      <c r="D111" s="327"/>
    </row>
    <row r="112" spans="1:4" ht="24">
      <c r="A112" s="317"/>
      <c r="B112" s="314" t="s">
        <v>208</v>
      </c>
      <c r="C112" s="315"/>
      <c r="D112" s="316" t="s">
        <v>789</v>
      </c>
    </row>
    <row r="113" spans="1:4" ht="24">
      <c r="A113" s="317"/>
      <c r="B113" s="318">
        <v>71</v>
      </c>
      <c r="C113" s="319"/>
      <c r="D113" s="326" t="s">
        <v>895</v>
      </c>
    </row>
    <row r="114" spans="1:4" ht="24">
      <c r="A114" s="317"/>
      <c r="B114" s="318"/>
      <c r="C114" s="319"/>
      <c r="D114" s="326" t="s">
        <v>896</v>
      </c>
    </row>
    <row r="115" spans="1:4" ht="24">
      <c r="A115" s="317"/>
      <c r="B115" s="318">
        <v>72</v>
      </c>
      <c r="C115" s="319"/>
      <c r="D115" s="326" t="s">
        <v>897</v>
      </c>
    </row>
    <row r="116" spans="1:4" ht="24">
      <c r="A116" s="317"/>
      <c r="B116" s="318"/>
      <c r="C116" s="319"/>
      <c r="D116" s="326" t="s">
        <v>898</v>
      </c>
    </row>
    <row r="117" spans="1:4" ht="24">
      <c r="A117" s="317"/>
      <c r="B117" s="318">
        <v>73</v>
      </c>
      <c r="C117" s="319"/>
      <c r="D117" s="326" t="s">
        <v>899</v>
      </c>
    </row>
    <row r="118" spans="1:4" ht="24">
      <c r="A118" s="317"/>
      <c r="B118" s="318">
        <v>74</v>
      </c>
      <c r="C118" s="319"/>
      <c r="D118" s="326" t="s">
        <v>900</v>
      </c>
    </row>
    <row r="119" spans="1:4" ht="24">
      <c r="A119" s="317"/>
      <c r="B119" s="318">
        <v>107</v>
      </c>
      <c r="C119" s="319"/>
      <c r="D119" s="320" t="s">
        <v>901</v>
      </c>
    </row>
    <row r="120" spans="1:4" ht="24">
      <c r="A120" s="317"/>
      <c r="B120" s="318"/>
      <c r="C120" s="319"/>
      <c r="D120" s="320" t="s">
        <v>902</v>
      </c>
    </row>
    <row r="121" spans="1:4" ht="22.5">
      <c r="A121" s="321" t="s">
        <v>782</v>
      </c>
      <c r="B121" s="311" t="s">
        <v>903</v>
      </c>
      <c r="C121" s="311"/>
      <c r="D121" s="327"/>
    </row>
    <row r="122" spans="1:4" ht="24">
      <c r="A122" s="317"/>
      <c r="B122" s="314" t="s">
        <v>208</v>
      </c>
      <c r="C122" s="315"/>
      <c r="D122" s="316" t="s">
        <v>789</v>
      </c>
    </row>
    <row r="123" spans="1:4" ht="24">
      <c r="A123" s="317"/>
      <c r="B123" s="318">
        <v>75</v>
      </c>
      <c r="C123" s="319"/>
      <c r="D123" s="326" t="s">
        <v>904</v>
      </c>
    </row>
    <row r="124" spans="1:4" ht="24">
      <c r="A124" s="317"/>
      <c r="B124" s="318">
        <v>76</v>
      </c>
      <c r="C124" s="319"/>
      <c r="D124" s="326" t="s">
        <v>905</v>
      </c>
    </row>
    <row r="125" spans="1:4" ht="24">
      <c r="A125" s="317"/>
      <c r="B125" s="318">
        <v>77</v>
      </c>
      <c r="C125" s="319"/>
      <c r="D125" s="326" t="s">
        <v>906</v>
      </c>
    </row>
    <row r="126" spans="1:4" ht="24">
      <c r="A126" s="317"/>
      <c r="B126" s="318">
        <v>78</v>
      </c>
      <c r="C126" s="319"/>
      <c r="D126" s="326" t="s">
        <v>907</v>
      </c>
    </row>
    <row r="127" spans="1:4" ht="24">
      <c r="A127" s="317"/>
      <c r="B127" s="318">
        <v>79</v>
      </c>
      <c r="C127" s="319"/>
      <c r="D127" s="326" t="s">
        <v>908</v>
      </c>
    </row>
    <row r="128" spans="1:4" ht="24">
      <c r="A128" s="317"/>
      <c r="B128" s="318">
        <v>80</v>
      </c>
      <c r="C128" s="319"/>
      <c r="D128" s="326" t="s">
        <v>909</v>
      </c>
    </row>
    <row r="129" spans="1:4" ht="24">
      <c r="A129" s="317"/>
      <c r="B129" s="318"/>
      <c r="C129" s="319"/>
      <c r="D129" s="326" t="s">
        <v>910</v>
      </c>
    </row>
    <row r="130" spans="1:4" ht="24">
      <c r="A130" s="317"/>
      <c r="B130" s="318">
        <v>95</v>
      </c>
      <c r="C130" s="319"/>
      <c r="D130" s="326" t="s">
        <v>911</v>
      </c>
    </row>
    <row r="131" spans="1:4" ht="24">
      <c r="A131" s="317"/>
      <c r="B131" s="318"/>
      <c r="C131" s="319"/>
      <c r="D131" s="326" t="s">
        <v>912</v>
      </c>
    </row>
    <row r="132" spans="1:4" ht="22.5">
      <c r="A132" s="321" t="s">
        <v>913</v>
      </c>
      <c r="B132" s="310" t="s">
        <v>914</v>
      </c>
      <c r="C132" s="310"/>
      <c r="D132" s="328"/>
    </row>
    <row r="133" spans="1:4" ht="24">
      <c r="A133" s="317"/>
      <c r="B133" s="314" t="s">
        <v>208</v>
      </c>
      <c r="C133" s="315"/>
      <c r="D133" s="316" t="s">
        <v>789</v>
      </c>
    </row>
    <row r="134" spans="1:4" ht="24">
      <c r="A134" s="317"/>
      <c r="B134" s="318">
        <v>3</v>
      </c>
      <c r="C134" s="315"/>
      <c r="D134" s="326" t="s">
        <v>915</v>
      </c>
    </row>
    <row r="135" spans="1:4" ht="24">
      <c r="A135" s="317"/>
      <c r="B135" s="318">
        <v>21</v>
      </c>
      <c r="C135" s="315"/>
      <c r="D135" s="326" t="s">
        <v>916</v>
      </c>
    </row>
    <row r="136" spans="1:4" ht="24">
      <c r="A136" s="317"/>
      <c r="B136" s="318">
        <v>81</v>
      </c>
      <c r="C136" s="319"/>
      <c r="D136" s="326" t="s">
        <v>917</v>
      </c>
    </row>
    <row r="137" spans="1:4" ht="24">
      <c r="A137" s="317"/>
      <c r="B137" s="318">
        <v>82</v>
      </c>
      <c r="C137" s="319"/>
      <c r="D137" s="326" t="s">
        <v>918</v>
      </c>
    </row>
    <row r="138" spans="1:4" ht="24">
      <c r="A138" s="317"/>
      <c r="B138" s="318"/>
      <c r="C138" s="319"/>
      <c r="D138" s="326" t="s">
        <v>919</v>
      </c>
    </row>
    <row r="139" spans="1:4" ht="24">
      <c r="A139" s="317"/>
      <c r="B139" s="318">
        <v>83</v>
      </c>
      <c r="C139" s="319"/>
      <c r="D139" s="326" t="s">
        <v>621</v>
      </c>
    </row>
    <row r="140" spans="1:4" ht="24">
      <c r="A140" s="317"/>
      <c r="B140" s="318">
        <v>84</v>
      </c>
      <c r="C140" s="319"/>
      <c r="D140" s="320" t="s">
        <v>920</v>
      </c>
    </row>
    <row r="141" spans="1:4" ht="24">
      <c r="A141" s="317"/>
      <c r="B141" s="318">
        <v>85</v>
      </c>
      <c r="C141" s="319"/>
      <c r="D141" s="326" t="s">
        <v>921</v>
      </c>
    </row>
    <row r="142" spans="1:4" ht="24">
      <c r="A142" s="317"/>
      <c r="B142" s="318">
        <v>86</v>
      </c>
      <c r="C142" s="319"/>
      <c r="D142" s="326" t="s">
        <v>922</v>
      </c>
    </row>
    <row r="143" spans="1:4" ht="24">
      <c r="A143" s="317"/>
      <c r="B143" s="318"/>
      <c r="C143" s="319"/>
      <c r="D143" s="326" t="s">
        <v>923</v>
      </c>
    </row>
    <row r="144" spans="1:4" ht="24">
      <c r="A144" s="317"/>
      <c r="B144" s="318">
        <v>87</v>
      </c>
      <c r="C144" s="319"/>
      <c r="D144" s="326" t="s">
        <v>924</v>
      </c>
    </row>
    <row r="145" spans="1:4" ht="24">
      <c r="A145" s="317"/>
      <c r="B145" s="318">
        <v>88</v>
      </c>
      <c r="C145" s="319"/>
      <c r="D145" s="326" t="s">
        <v>925</v>
      </c>
    </row>
    <row r="146" spans="1:4" ht="24">
      <c r="A146" s="317"/>
      <c r="B146" s="318">
        <v>89</v>
      </c>
      <c r="C146" s="319"/>
      <c r="D146" s="326" t="s">
        <v>926</v>
      </c>
    </row>
    <row r="147" spans="1:4" ht="24">
      <c r="A147" s="317"/>
      <c r="B147" s="318">
        <v>90</v>
      </c>
      <c r="C147" s="319"/>
      <c r="D147" s="326" t="s">
        <v>927</v>
      </c>
    </row>
    <row r="148" spans="1:4" ht="24">
      <c r="A148" s="317"/>
      <c r="B148" s="318">
        <v>91</v>
      </c>
      <c r="C148" s="319"/>
      <c r="D148" s="326" t="s">
        <v>928</v>
      </c>
    </row>
    <row r="149" spans="1:4" ht="24">
      <c r="A149" s="317"/>
      <c r="B149" s="318">
        <v>92</v>
      </c>
      <c r="C149" s="319"/>
      <c r="D149" s="326" t="s">
        <v>785</v>
      </c>
    </row>
    <row r="150" spans="1:4" ht="24">
      <c r="A150" s="317"/>
      <c r="B150" s="318">
        <v>93</v>
      </c>
      <c r="C150" s="319"/>
      <c r="D150" s="326" t="s">
        <v>929</v>
      </c>
    </row>
    <row r="151" spans="1:4" ht="24">
      <c r="A151" s="317"/>
      <c r="B151" s="318">
        <v>94</v>
      </c>
      <c r="C151" s="319"/>
      <c r="D151" s="326" t="s">
        <v>930</v>
      </c>
    </row>
    <row r="152" spans="1:4" ht="24">
      <c r="A152" s="317"/>
      <c r="B152" s="314" t="s">
        <v>208</v>
      </c>
      <c r="C152" s="315"/>
      <c r="D152" s="316" t="s">
        <v>789</v>
      </c>
    </row>
    <row r="153" spans="1:4" ht="24">
      <c r="A153" s="317"/>
      <c r="B153" s="318">
        <v>96</v>
      </c>
      <c r="C153" s="319"/>
      <c r="D153" s="326" t="s">
        <v>931</v>
      </c>
    </row>
    <row r="154" spans="1:4" ht="24">
      <c r="A154" s="317"/>
      <c r="B154" s="318">
        <v>97</v>
      </c>
      <c r="C154" s="319"/>
      <c r="D154" s="326" t="s">
        <v>932</v>
      </c>
    </row>
    <row r="155" spans="1:4" ht="24">
      <c r="A155" s="317"/>
      <c r="B155" s="318">
        <v>98</v>
      </c>
      <c r="C155" s="319"/>
      <c r="D155" s="326" t="s">
        <v>933</v>
      </c>
    </row>
    <row r="156" spans="1:4" ht="24">
      <c r="A156" s="317"/>
      <c r="B156" s="318">
        <v>99</v>
      </c>
      <c r="C156" s="319"/>
      <c r="D156" s="329" t="s">
        <v>934</v>
      </c>
    </row>
    <row r="157" spans="1:4" ht="24">
      <c r="A157" s="317"/>
      <c r="B157" s="318"/>
      <c r="C157" s="319"/>
      <c r="D157" s="326" t="s">
        <v>935</v>
      </c>
    </row>
    <row r="158" spans="1:4" ht="24">
      <c r="A158" s="317"/>
      <c r="B158" s="318">
        <v>100</v>
      </c>
      <c r="C158" s="319"/>
      <c r="D158" s="326" t="s">
        <v>936</v>
      </c>
    </row>
    <row r="159" spans="1:4" ht="24">
      <c r="A159" s="317"/>
      <c r="B159" s="318">
        <v>101</v>
      </c>
      <c r="C159" s="319"/>
      <c r="D159" s="326" t="s">
        <v>937</v>
      </c>
    </row>
    <row r="160" spans="1:4" ht="24">
      <c r="A160" s="317"/>
      <c r="B160" s="318">
        <v>102</v>
      </c>
      <c r="C160" s="319"/>
      <c r="D160" s="326" t="s">
        <v>938</v>
      </c>
    </row>
    <row r="161" spans="1:4" ht="24">
      <c r="A161" s="317"/>
      <c r="B161" s="318">
        <v>103</v>
      </c>
      <c r="C161" s="319"/>
      <c r="D161" s="326" t="s">
        <v>939</v>
      </c>
    </row>
    <row r="162" spans="1:4" ht="24">
      <c r="A162" s="317"/>
      <c r="B162" s="318">
        <v>105</v>
      </c>
      <c r="C162" s="319"/>
      <c r="D162" s="320" t="s">
        <v>940</v>
      </c>
    </row>
    <row r="163" spans="1:4" ht="24">
      <c r="A163" s="317"/>
      <c r="B163" s="318">
        <v>106</v>
      </c>
      <c r="C163" s="319"/>
      <c r="D163" s="320" t="s">
        <v>941</v>
      </c>
    </row>
    <row r="164" spans="1:4" ht="24">
      <c r="A164" s="317"/>
      <c r="B164" s="318"/>
      <c r="C164" s="319"/>
      <c r="D164" s="320" t="s">
        <v>942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zoomScaleNormal="100" workbookViewId="0">
      <selection activeCell="A2" sqref="A2:P2"/>
    </sheetView>
  </sheetViews>
  <sheetFormatPr defaultColWidth="7" defaultRowHeight="21.95" customHeight="1"/>
  <cols>
    <col min="1" max="1" width="23.125" style="2" customWidth="1"/>
    <col min="2" max="2" width="5.75" style="1" customWidth="1"/>
    <col min="3" max="3" width="8.625" style="1" customWidth="1"/>
    <col min="4" max="6" width="6.625" style="1" bestFit="1" customWidth="1"/>
    <col min="7" max="7" width="6.375" style="1" bestFit="1" customWidth="1"/>
    <col min="8" max="8" width="10.375" style="1" customWidth="1"/>
    <col min="9" max="10" width="7.875" style="1" bestFit="1" customWidth="1"/>
    <col min="11" max="11" width="7.875" style="1" customWidth="1"/>
    <col min="12" max="12" width="6.375" style="1" bestFit="1" customWidth="1"/>
    <col min="13" max="13" width="12.75" style="1" customWidth="1"/>
    <col min="14" max="14" width="8.375" style="1" customWidth="1"/>
    <col min="15" max="15" width="8.125" style="1" customWidth="1"/>
    <col min="16" max="16" width="9.625" style="1" customWidth="1"/>
    <col min="17" max="17" width="10" style="1" bestFit="1" customWidth="1"/>
    <col min="18" max="18" width="9" style="1" bestFit="1" customWidth="1"/>
    <col min="19" max="19" width="11.75" style="1" customWidth="1"/>
    <col min="20" max="20" width="9" style="1" bestFit="1" customWidth="1"/>
    <col min="21" max="102" width="7.625" style="1" customWidth="1"/>
    <col min="103" max="256" width="7" style="1"/>
    <col min="257" max="257" width="22.75" style="1" customWidth="1"/>
    <col min="258" max="258" width="5.875" style="1" customWidth="1"/>
    <col min="259" max="259" width="9.25" style="1" customWidth="1"/>
    <col min="260" max="260" width="5.625" style="1" customWidth="1"/>
    <col min="261" max="262" width="6.25" style="1" customWidth="1"/>
    <col min="263" max="263" width="6.875" style="1" customWidth="1"/>
    <col min="264" max="264" width="10.25" style="1" customWidth="1"/>
    <col min="265" max="265" width="7.125" style="1" customWidth="1"/>
    <col min="266" max="266" width="7.75" style="1" customWidth="1"/>
    <col min="267" max="267" width="8.625" style="1" customWidth="1"/>
    <col min="268" max="268" width="7.375" style="1" customWidth="1"/>
    <col min="269" max="269" width="13.375" style="1" customWidth="1"/>
    <col min="270" max="270" width="8.75" style="1" customWidth="1"/>
    <col min="271" max="271" width="8.125" style="1" customWidth="1"/>
    <col min="272" max="272" width="9.75" style="1" customWidth="1"/>
    <col min="273" max="358" width="7.625" style="1" customWidth="1"/>
    <col min="359" max="512" width="7" style="1"/>
    <col min="513" max="513" width="22.75" style="1" customWidth="1"/>
    <col min="514" max="514" width="5.875" style="1" customWidth="1"/>
    <col min="515" max="515" width="9.25" style="1" customWidth="1"/>
    <col min="516" max="516" width="5.625" style="1" customWidth="1"/>
    <col min="517" max="518" width="6.25" style="1" customWidth="1"/>
    <col min="519" max="519" width="6.875" style="1" customWidth="1"/>
    <col min="520" max="520" width="10.25" style="1" customWidth="1"/>
    <col min="521" max="521" width="7.125" style="1" customWidth="1"/>
    <col min="522" max="522" width="7.75" style="1" customWidth="1"/>
    <col min="523" max="523" width="8.625" style="1" customWidth="1"/>
    <col min="524" max="524" width="7.375" style="1" customWidth="1"/>
    <col min="525" max="525" width="13.375" style="1" customWidth="1"/>
    <col min="526" max="526" width="8.75" style="1" customWidth="1"/>
    <col min="527" max="527" width="8.125" style="1" customWidth="1"/>
    <col min="528" max="528" width="9.75" style="1" customWidth="1"/>
    <col min="529" max="614" width="7.625" style="1" customWidth="1"/>
    <col min="615" max="768" width="7" style="1"/>
    <col min="769" max="769" width="22.75" style="1" customWidth="1"/>
    <col min="770" max="770" width="5.875" style="1" customWidth="1"/>
    <col min="771" max="771" width="9.25" style="1" customWidth="1"/>
    <col min="772" max="772" width="5.625" style="1" customWidth="1"/>
    <col min="773" max="774" width="6.25" style="1" customWidth="1"/>
    <col min="775" max="775" width="6.875" style="1" customWidth="1"/>
    <col min="776" max="776" width="10.25" style="1" customWidth="1"/>
    <col min="777" max="777" width="7.125" style="1" customWidth="1"/>
    <col min="778" max="778" width="7.75" style="1" customWidth="1"/>
    <col min="779" max="779" width="8.625" style="1" customWidth="1"/>
    <col min="780" max="780" width="7.375" style="1" customWidth="1"/>
    <col min="781" max="781" width="13.375" style="1" customWidth="1"/>
    <col min="782" max="782" width="8.75" style="1" customWidth="1"/>
    <col min="783" max="783" width="8.125" style="1" customWidth="1"/>
    <col min="784" max="784" width="9.75" style="1" customWidth="1"/>
    <col min="785" max="870" width="7.625" style="1" customWidth="1"/>
    <col min="871" max="1024" width="7" style="1"/>
    <col min="1025" max="1025" width="22.75" style="1" customWidth="1"/>
    <col min="1026" max="1026" width="5.875" style="1" customWidth="1"/>
    <col min="1027" max="1027" width="9.25" style="1" customWidth="1"/>
    <col min="1028" max="1028" width="5.625" style="1" customWidth="1"/>
    <col min="1029" max="1030" width="6.25" style="1" customWidth="1"/>
    <col min="1031" max="1031" width="6.875" style="1" customWidth="1"/>
    <col min="1032" max="1032" width="10.25" style="1" customWidth="1"/>
    <col min="1033" max="1033" width="7.125" style="1" customWidth="1"/>
    <col min="1034" max="1034" width="7.75" style="1" customWidth="1"/>
    <col min="1035" max="1035" width="8.625" style="1" customWidth="1"/>
    <col min="1036" max="1036" width="7.375" style="1" customWidth="1"/>
    <col min="1037" max="1037" width="13.375" style="1" customWidth="1"/>
    <col min="1038" max="1038" width="8.75" style="1" customWidth="1"/>
    <col min="1039" max="1039" width="8.125" style="1" customWidth="1"/>
    <col min="1040" max="1040" width="9.75" style="1" customWidth="1"/>
    <col min="1041" max="1126" width="7.625" style="1" customWidth="1"/>
    <col min="1127" max="1280" width="7" style="1"/>
    <col min="1281" max="1281" width="22.75" style="1" customWidth="1"/>
    <col min="1282" max="1282" width="5.875" style="1" customWidth="1"/>
    <col min="1283" max="1283" width="9.25" style="1" customWidth="1"/>
    <col min="1284" max="1284" width="5.625" style="1" customWidth="1"/>
    <col min="1285" max="1286" width="6.25" style="1" customWidth="1"/>
    <col min="1287" max="1287" width="6.875" style="1" customWidth="1"/>
    <col min="1288" max="1288" width="10.25" style="1" customWidth="1"/>
    <col min="1289" max="1289" width="7.125" style="1" customWidth="1"/>
    <col min="1290" max="1290" width="7.75" style="1" customWidth="1"/>
    <col min="1291" max="1291" width="8.625" style="1" customWidth="1"/>
    <col min="1292" max="1292" width="7.375" style="1" customWidth="1"/>
    <col min="1293" max="1293" width="13.375" style="1" customWidth="1"/>
    <col min="1294" max="1294" width="8.75" style="1" customWidth="1"/>
    <col min="1295" max="1295" width="8.125" style="1" customWidth="1"/>
    <col min="1296" max="1296" width="9.75" style="1" customWidth="1"/>
    <col min="1297" max="1382" width="7.625" style="1" customWidth="1"/>
    <col min="1383" max="1536" width="7" style="1"/>
    <col min="1537" max="1537" width="22.75" style="1" customWidth="1"/>
    <col min="1538" max="1538" width="5.875" style="1" customWidth="1"/>
    <col min="1539" max="1539" width="9.25" style="1" customWidth="1"/>
    <col min="1540" max="1540" width="5.625" style="1" customWidth="1"/>
    <col min="1541" max="1542" width="6.25" style="1" customWidth="1"/>
    <col min="1543" max="1543" width="6.875" style="1" customWidth="1"/>
    <col min="1544" max="1544" width="10.25" style="1" customWidth="1"/>
    <col min="1545" max="1545" width="7.125" style="1" customWidth="1"/>
    <col min="1546" max="1546" width="7.75" style="1" customWidth="1"/>
    <col min="1547" max="1547" width="8.625" style="1" customWidth="1"/>
    <col min="1548" max="1548" width="7.375" style="1" customWidth="1"/>
    <col min="1549" max="1549" width="13.375" style="1" customWidth="1"/>
    <col min="1550" max="1550" width="8.75" style="1" customWidth="1"/>
    <col min="1551" max="1551" width="8.125" style="1" customWidth="1"/>
    <col min="1552" max="1552" width="9.75" style="1" customWidth="1"/>
    <col min="1553" max="1638" width="7.625" style="1" customWidth="1"/>
    <col min="1639" max="1792" width="7" style="1"/>
    <col min="1793" max="1793" width="22.75" style="1" customWidth="1"/>
    <col min="1794" max="1794" width="5.875" style="1" customWidth="1"/>
    <col min="1795" max="1795" width="9.25" style="1" customWidth="1"/>
    <col min="1796" max="1796" width="5.625" style="1" customWidth="1"/>
    <col min="1797" max="1798" width="6.25" style="1" customWidth="1"/>
    <col min="1799" max="1799" width="6.875" style="1" customWidth="1"/>
    <col min="1800" max="1800" width="10.25" style="1" customWidth="1"/>
    <col min="1801" max="1801" width="7.125" style="1" customWidth="1"/>
    <col min="1802" max="1802" width="7.75" style="1" customWidth="1"/>
    <col min="1803" max="1803" width="8.625" style="1" customWidth="1"/>
    <col min="1804" max="1804" width="7.375" style="1" customWidth="1"/>
    <col min="1805" max="1805" width="13.375" style="1" customWidth="1"/>
    <col min="1806" max="1806" width="8.75" style="1" customWidth="1"/>
    <col min="1807" max="1807" width="8.125" style="1" customWidth="1"/>
    <col min="1808" max="1808" width="9.75" style="1" customWidth="1"/>
    <col min="1809" max="1894" width="7.625" style="1" customWidth="1"/>
    <col min="1895" max="2048" width="7" style="1"/>
    <col min="2049" max="2049" width="22.75" style="1" customWidth="1"/>
    <col min="2050" max="2050" width="5.875" style="1" customWidth="1"/>
    <col min="2051" max="2051" width="9.25" style="1" customWidth="1"/>
    <col min="2052" max="2052" width="5.625" style="1" customWidth="1"/>
    <col min="2053" max="2054" width="6.25" style="1" customWidth="1"/>
    <col min="2055" max="2055" width="6.875" style="1" customWidth="1"/>
    <col min="2056" max="2056" width="10.25" style="1" customWidth="1"/>
    <col min="2057" max="2057" width="7.125" style="1" customWidth="1"/>
    <col min="2058" max="2058" width="7.75" style="1" customWidth="1"/>
    <col min="2059" max="2059" width="8.625" style="1" customWidth="1"/>
    <col min="2060" max="2060" width="7.375" style="1" customWidth="1"/>
    <col min="2061" max="2061" width="13.375" style="1" customWidth="1"/>
    <col min="2062" max="2062" width="8.75" style="1" customWidth="1"/>
    <col min="2063" max="2063" width="8.125" style="1" customWidth="1"/>
    <col min="2064" max="2064" width="9.75" style="1" customWidth="1"/>
    <col min="2065" max="2150" width="7.625" style="1" customWidth="1"/>
    <col min="2151" max="2304" width="7" style="1"/>
    <col min="2305" max="2305" width="22.75" style="1" customWidth="1"/>
    <col min="2306" max="2306" width="5.875" style="1" customWidth="1"/>
    <col min="2307" max="2307" width="9.25" style="1" customWidth="1"/>
    <col min="2308" max="2308" width="5.625" style="1" customWidth="1"/>
    <col min="2309" max="2310" width="6.25" style="1" customWidth="1"/>
    <col min="2311" max="2311" width="6.875" style="1" customWidth="1"/>
    <col min="2312" max="2312" width="10.25" style="1" customWidth="1"/>
    <col min="2313" max="2313" width="7.125" style="1" customWidth="1"/>
    <col min="2314" max="2314" width="7.75" style="1" customWidth="1"/>
    <col min="2315" max="2315" width="8.625" style="1" customWidth="1"/>
    <col min="2316" max="2316" width="7.375" style="1" customWidth="1"/>
    <col min="2317" max="2317" width="13.375" style="1" customWidth="1"/>
    <col min="2318" max="2318" width="8.75" style="1" customWidth="1"/>
    <col min="2319" max="2319" width="8.125" style="1" customWidth="1"/>
    <col min="2320" max="2320" width="9.75" style="1" customWidth="1"/>
    <col min="2321" max="2406" width="7.625" style="1" customWidth="1"/>
    <col min="2407" max="2560" width="7" style="1"/>
    <col min="2561" max="2561" width="22.75" style="1" customWidth="1"/>
    <col min="2562" max="2562" width="5.875" style="1" customWidth="1"/>
    <col min="2563" max="2563" width="9.25" style="1" customWidth="1"/>
    <col min="2564" max="2564" width="5.625" style="1" customWidth="1"/>
    <col min="2565" max="2566" width="6.25" style="1" customWidth="1"/>
    <col min="2567" max="2567" width="6.875" style="1" customWidth="1"/>
    <col min="2568" max="2568" width="10.25" style="1" customWidth="1"/>
    <col min="2569" max="2569" width="7.125" style="1" customWidth="1"/>
    <col min="2570" max="2570" width="7.75" style="1" customWidth="1"/>
    <col min="2571" max="2571" width="8.625" style="1" customWidth="1"/>
    <col min="2572" max="2572" width="7.375" style="1" customWidth="1"/>
    <col min="2573" max="2573" width="13.375" style="1" customWidth="1"/>
    <col min="2574" max="2574" width="8.75" style="1" customWidth="1"/>
    <col min="2575" max="2575" width="8.125" style="1" customWidth="1"/>
    <col min="2576" max="2576" width="9.75" style="1" customWidth="1"/>
    <col min="2577" max="2662" width="7.625" style="1" customWidth="1"/>
    <col min="2663" max="2816" width="7" style="1"/>
    <col min="2817" max="2817" width="22.75" style="1" customWidth="1"/>
    <col min="2818" max="2818" width="5.875" style="1" customWidth="1"/>
    <col min="2819" max="2819" width="9.25" style="1" customWidth="1"/>
    <col min="2820" max="2820" width="5.625" style="1" customWidth="1"/>
    <col min="2821" max="2822" width="6.25" style="1" customWidth="1"/>
    <col min="2823" max="2823" width="6.875" style="1" customWidth="1"/>
    <col min="2824" max="2824" width="10.25" style="1" customWidth="1"/>
    <col min="2825" max="2825" width="7.125" style="1" customWidth="1"/>
    <col min="2826" max="2826" width="7.75" style="1" customWidth="1"/>
    <col min="2827" max="2827" width="8.625" style="1" customWidth="1"/>
    <col min="2828" max="2828" width="7.375" style="1" customWidth="1"/>
    <col min="2829" max="2829" width="13.375" style="1" customWidth="1"/>
    <col min="2830" max="2830" width="8.75" style="1" customWidth="1"/>
    <col min="2831" max="2831" width="8.125" style="1" customWidth="1"/>
    <col min="2832" max="2832" width="9.75" style="1" customWidth="1"/>
    <col min="2833" max="2918" width="7.625" style="1" customWidth="1"/>
    <col min="2919" max="3072" width="7" style="1"/>
    <col min="3073" max="3073" width="22.75" style="1" customWidth="1"/>
    <col min="3074" max="3074" width="5.875" style="1" customWidth="1"/>
    <col min="3075" max="3075" width="9.25" style="1" customWidth="1"/>
    <col min="3076" max="3076" width="5.625" style="1" customWidth="1"/>
    <col min="3077" max="3078" width="6.25" style="1" customWidth="1"/>
    <col min="3079" max="3079" width="6.875" style="1" customWidth="1"/>
    <col min="3080" max="3080" width="10.25" style="1" customWidth="1"/>
    <col min="3081" max="3081" width="7.125" style="1" customWidth="1"/>
    <col min="3082" max="3082" width="7.75" style="1" customWidth="1"/>
    <col min="3083" max="3083" width="8.625" style="1" customWidth="1"/>
    <col min="3084" max="3084" width="7.375" style="1" customWidth="1"/>
    <col min="3085" max="3085" width="13.375" style="1" customWidth="1"/>
    <col min="3086" max="3086" width="8.75" style="1" customWidth="1"/>
    <col min="3087" max="3087" width="8.125" style="1" customWidth="1"/>
    <col min="3088" max="3088" width="9.75" style="1" customWidth="1"/>
    <col min="3089" max="3174" width="7.625" style="1" customWidth="1"/>
    <col min="3175" max="3328" width="7" style="1"/>
    <col min="3329" max="3329" width="22.75" style="1" customWidth="1"/>
    <col min="3330" max="3330" width="5.875" style="1" customWidth="1"/>
    <col min="3331" max="3331" width="9.25" style="1" customWidth="1"/>
    <col min="3332" max="3332" width="5.625" style="1" customWidth="1"/>
    <col min="3333" max="3334" width="6.25" style="1" customWidth="1"/>
    <col min="3335" max="3335" width="6.875" style="1" customWidth="1"/>
    <col min="3336" max="3336" width="10.25" style="1" customWidth="1"/>
    <col min="3337" max="3337" width="7.125" style="1" customWidth="1"/>
    <col min="3338" max="3338" width="7.75" style="1" customWidth="1"/>
    <col min="3339" max="3339" width="8.625" style="1" customWidth="1"/>
    <col min="3340" max="3340" width="7.375" style="1" customWidth="1"/>
    <col min="3341" max="3341" width="13.375" style="1" customWidth="1"/>
    <col min="3342" max="3342" width="8.75" style="1" customWidth="1"/>
    <col min="3343" max="3343" width="8.125" style="1" customWidth="1"/>
    <col min="3344" max="3344" width="9.75" style="1" customWidth="1"/>
    <col min="3345" max="3430" width="7.625" style="1" customWidth="1"/>
    <col min="3431" max="3584" width="7" style="1"/>
    <col min="3585" max="3585" width="22.75" style="1" customWidth="1"/>
    <col min="3586" max="3586" width="5.875" style="1" customWidth="1"/>
    <col min="3587" max="3587" width="9.25" style="1" customWidth="1"/>
    <col min="3588" max="3588" width="5.625" style="1" customWidth="1"/>
    <col min="3589" max="3590" width="6.25" style="1" customWidth="1"/>
    <col min="3591" max="3591" width="6.875" style="1" customWidth="1"/>
    <col min="3592" max="3592" width="10.25" style="1" customWidth="1"/>
    <col min="3593" max="3593" width="7.125" style="1" customWidth="1"/>
    <col min="3594" max="3594" width="7.75" style="1" customWidth="1"/>
    <col min="3595" max="3595" width="8.625" style="1" customWidth="1"/>
    <col min="3596" max="3596" width="7.375" style="1" customWidth="1"/>
    <col min="3597" max="3597" width="13.375" style="1" customWidth="1"/>
    <col min="3598" max="3598" width="8.75" style="1" customWidth="1"/>
    <col min="3599" max="3599" width="8.125" style="1" customWidth="1"/>
    <col min="3600" max="3600" width="9.75" style="1" customWidth="1"/>
    <col min="3601" max="3686" width="7.625" style="1" customWidth="1"/>
    <col min="3687" max="3840" width="7" style="1"/>
    <col min="3841" max="3841" width="22.75" style="1" customWidth="1"/>
    <col min="3842" max="3842" width="5.875" style="1" customWidth="1"/>
    <col min="3843" max="3843" width="9.25" style="1" customWidth="1"/>
    <col min="3844" max="3844" width="5.625" style="1" customWidth="1"/>
    <col min="3845" max="3846" width="6.25" style="1" customWidth="1"/>
    <col min="3847" max="3847" width="6.875" style="1" customWidth="1"/>
    <col min="3848" max="3848" width="10.25" style="1" customWidth="1"/>
    <col min="3849" max="3849" width="7.125" style="1" customWidth="1"/>
    <col min="3850" max="3850" width="7.75" style="1" customWidth="1"/>
    <col min="3851" max="3851" width="8.625" style="1" customWidth="1"/>
    <col min="3852" max="3852" width="7.375" style="1" customWidth="1"/>
    <col min="3853" max="3853" width="13.375" style="1" customWidth="1"/>
    <col min="3854" max="3854" width="8.75" style="1" customWidth="1"/>
    <col min="3855" max="3855" width="8.125" style="1" customWidth="1"/>
    <col min="3856" max="3856" width="9.75" style="1" customWidth="1"/>
    <col min="3857" max="3942" width="7.625" style="1" customWidth="1"/>
    <col min="3943" max="4096" width="7" style="1"/>
    <col min="4097" max="4097" width="22.75" style="1" customWidth="1"/>
    <col min="4098" max="4098" width="5.875" style="1" customWidth="1"/>
    <col min="4099" max="4099" width="9.25" style="1" customWidth="1"/>
    <col min="4100" max="4100" width="5.625" style="1" customWidth="1"/>
    <col min="4101" max="4102" width="6.25" style="1" customWidth="1"/>
    <col min="4103" max="4103" width="6.875" style="1" customWidth="1"/>
    <col min="4104" max="4104" width="10.25" style="1" customWidth="1"/>
    <col min="4105" max="4105" width="7.125" style="1" customWidth="1"/>
    <col min="4106" max="4106" width="7.75" style="1" customWidth="1"/>
    <col min="4107" max="4107" width="8.625" style="1" customWidth="1"/>
    <col min="4108" max="4108" width="7.375" style="1" customWidth="1"/>
    <col min="4109" max="4109" width="13.375" style="1" customWidth="1"/>
    <col min="4110" max="4110" width="8.75" style="1" customWidth="1"/>
    <col min="4111" max="4111" width="8.125" style="1" customWidth="1"/>
    <col min="4112" max="4112" width="9.75" style="1" customWidth="1"/>
    <col min="4113" max="4198" width="7.625" style="1" customWidth="1"/>
    <col min="4199" max="4352" width="7" style="1"/>
    <col min="4353" max="4353" width="22.75" style="1" customWidth="1"/>
    <col min="4354" max="4354" width="5.875" style="1" customWidth="1"/>
    <col min="4355" max="4355" width="9.25" style="1" customWidth="1"/>
    <col min="4356" max="4356" width="5.625" style="1" customWidth="1"/>
    <col min="4357" max="4358" width="6.25" style="1" customWidth="1"/>
    <col min="4359" max="4359" width="6.875" style="1" customWidth="1"/>
    <col min="4360" max="4360" width="10.25" style="1" customWidth="1"/>
    <col min="4361" max="4361" width="7.125" style="1" customWidth="1"/>
    <col min="4362" max="4362" width="7.75" style="1" customWidth="1"/>
    <col min="4363" max="4363" width="8.625" style="1" customWidth="1"/>
    <col min="4364" max="4364" width="7.375" style="1" customWidth="1"/>
    <col min="4365" max="4365" width="13.375" style="1" customWidth="1"/>
    <col min="4366" max="4366" width="8.75" style="1" customWidth="1"/>
    <col min="4367" max="4367" width="8.125" style="1" customWidth="1"/>
    <col min="4368" max="4368" width="9.75" style="1" customWidth="1"/>
    <col min="4369" max="4454" width="7.625" style="1" customWidth="1"/>
    <col min="4455" max="4608" width="7" style="1"/>
    <col min="4609" max="4609" width="22.75" style="1" customWidth="1"/>
    <col min="4610" max="4610" width="5.875" style="1" customWidth="1"/>
    <col min="4611" max="4611" width="9.25" style="1" customWidth="1"/>
    <col min="4612" max="4612" width="5.625" style="1" customWidth="1"/>
    <col min="4613" max="4614" width="6.25" style="1" customWidth="1"/>
    <col min="4615" max="4615" width="6.875" style="1" customWidth="1"/>
    <col min="4616" max="4616" width="10.25" style="1" customWidth="1"/>
    <col min="4617" max="4617" width="7.125" style="1" customWidth="1"/>
    <col min="4618" max="4618" width="7.75" style="1" customWidth="1"/>
    <col min="4619" max="4619" width="8.625" style="1" customWidth="1"/>
    <col min="4620" max="4620" width="7.375" style="1" customWidth="1"/>
    <col min="4621" max="4621" width="13.375" style="1" customWidth="1"/>
    <col min="4622" max="4622" width="8.75" style="1" customWidth="1"/>
    <col min="4623" max="4623" width="8.125" style="1" customWidth="1"/>
    <col min="4624" max="4624" width="9.75" style="1" customWidth="1"/>
    <col min="4625" max="4710" width="7.625" style="1" customWidth="1"/>
    <col min="4711" max="4864" width="7" style="1"/>
    <col min="4865" max="4865" width="22.75" style="1" customWidth="1"/>
    <col min="4866" max="4866" width="5.875" style="1" customWidth="1"/>
    <col min="4867" max="4867" width="9.25" style="1" customWidth="1"/>
    <col min="4868" max="4868" width="5.625" style="1" customWidth="1"/>
    <col min="4869" max="4870" width="6.25" style="1" customWidth="1"/>
    <col min="4871" max="4871" width="6.875" style="1" customWidth="1"/>
    <col min="4872" max="4872" width="10.25" style="1" customWidth="1"/>
    <col min="4873" max="4873" width="7.125" style="1" customWidth="1"/>
    <col min="4874" max="4874" width="7.75" style="1" customWidth="1"/>
    <col min="4875" max="4875" width="8.625" style="1" customWidth="1"/>
    <col min="4876" max="4876" width="7.375" style="1" customWidth="1"/>
    <col min="4877" max="4877" width="13.375" style="1" customWidth="1"/>
    <col min="4878" max="4878" width="8.75" style="1" customWidth="1"/>
    <col min="4879" max="4879" width="8.125" style="1" customWidth="1"/>
    <col min="4880" max="4880" width="9.75" style="1" customWidth="1"/>
    <col min="4881" max="4966" width="7.625" style="1" customWidth="1"/>
    <col min="4967" max="5120" width="7" style="1"/>
    <col min="5121" max="5121" width="22.75" style="1" customWidth="1"/>
    <col min="5122" max="5122" width="5.875" style="1" customWidth="1"/>
    <col min="5123" max="5123" width="9.25" style="1" customWidth="1"/>
    <col min="5124" max="5124" width="5.625" style="1" customWidth="1"/>
    <col min="5125" max="5126" width="6.25" style="1" customWidth="1"/>
    <col min="5127" max="5127" width="6.875" style="1" customWidth="1"/>
    <col min="5128" max="5128" width="10.25" style="1" customWidth="1"/>
    <col min="5129" max="5129" width="7.125" style="1" customWidth="1"/>
    <col min="5130" max="5130" width="7.75" style="1" customWidth="1"/>
    <col min="5131" max="5131" width="8.625" style="1" customWidth="1"/>
    <col min="5132" max="5132" width="7.375" style="1" customWidth="1"/>
    <col min="5133" max="5133" width="13.375" style="1" customWidth="1"/>
    <col min="5134" max="5134" width="8.75" style="1" customWidth="1"/>
    <col min="5135" max="5135" width="8.125" style="1" customWidth="1"/>
    <col min="5136" max="5136" width="9.75" style="1" customWidth="1"/>
    <col min="5137" max="5222" width="7.625" style="1" customWidth="1"/>
    <col min="5223" max="5376" width="7" style="1"/>
    <col min="5377" max="5377" width="22.75" style="1" customWidth="1"/>
    <col min="5378" max="5378" width="5.875" style="1" customWidth="1"/>
    <col min="5379" max="5379" width="9.25" style="1" customWidth="1"/>
    <col min="5380" max="5380" width="5.625" style="1" customWidth="1"/>
    <col min="5381" max="5382" width="6.25" style="1" customWidth="1"/>
    <col min="5383" max="5383" width="6.875" style="1" customWidth="1"/>
    <col min="5384" max="5384" width="10.25" style="1" customWidth="1"/>
    <col min="5385" max="5385" width="7.125" style="1" customWidth="1"/>
    <col min="5386" max="5386" width="7.75" style="1" customWidth="1"/>
    <col min="5387" max="5387" width="8.625" style="1" customWidth="1"/>
    <col min="5388" max="5388" width="7.375" style="1" customWidth="1"/>
    <col min="5389" max="5389" width="13.375" style="1" customWidth="1"/>
    <col min="5390" max="5390" width="8.75" style="1" customWidth="1"/>
    <col min="5391" max="5391" width="8.125" style="1" customWidth="1"/>
    <col min="5392" max="5392" width="9.75" style="1" customWidth="1"/>
    <col min="5393" max="5478" width="7.625" style="1" customWidth="1"/>
    <col min="5479" max="5632" width="7" style="1"/>
    <col min="5633" max="5633" width="22.75" style="1" customWidth="1"/>
    <col min="5634" max="5634" width="5.875" style="1" customWidth="1"/>
    <col min="5635" max="5635" width="9.25" style="1" customWidth="1"/>
    <col min="5636" max="5636" width="5.625" style="1" customWidth="1"/>
    <col min="5637" max="5638" width="6.25" style="1" customWidth="1"/>
    <col min="5639" max="5639" width="6.875" style="1" customWidth="1"/>
    <col min="5640" max="5640" width="10.25" style="1" customWidth="1"/>
    <col min="5641" max="5641" width="7.125" style="1" customWidth="1"/>
    <col min="5642" max="5642" width="7.75" style="1" customWidth="1"/>
    <col min="5643" max="5643" width="8.625" style="1" customWidth="1"/>
    <col min="5644" max="5644" width="7.375" style="1" customWidth="1"/>
    <col min="5645" max="5645" width="13.375" style="1" customWidth="1"/>
    <col min="5646" max="5646" width="8.75" style="1" customWidth="1"/>
    <col min="5647" max="5647" width="8.125" style="1" customWidth="1"/>
    <col min="5648" max="5648" width="9.75" style="1" customWidth="1"/>
    <col min="5649" max="5734" width="7.625" style="1" customWidth="1"/>
    <col min="5735" max="5888" width="7" style="1"/>
    <col min="5889" max="5889" width="22.75" style="1" customWidth="1"/>
    <col min="5890" max="5890" width="5.875" style="1" customWidth="1"/>
    <col min="5891" max="5891" width="9.25" style="1" customWidth="1"/>
    <col min="5892" max="5892" width="5.625" style="1" customWidth="1"/>
    <col min="5893" max="5894" width="6.25" style="1" customWidth="1"/>
    <col min="5895" max="5895" width="6.875" style="1" customWidth="1"/>
    <col min="5896" max="5896" width="10.25" style="1" customWidth="1"/>
    <col min="5897" max="5897" width="7.125" style="1" customWidth="1"/>
    <col min="5898" max="5898" width="7.75" style="1" customWidth="1"/>
    <col min="5899" max="5899" width="8.625" style="1" customWidth="1"/>
    <col min="5900" max="5900" width="7.375" style="1" customWidth="1"/>
    <col min="5901" max="5901" width="13.375" style="1" customWidth="1"/>
    <col min="5902" max="5902" width="8.75" style="1" customWidth="1"/>
    <col min="5903" max="5903" width="8.125" style="1" customWidth="1"/>
    <col min="5904" max="5904" width="9.75" style="1" customWidth="1"/>
    <col min="5905" max="5990" width="7.625" style="1" customWidth="1"/>
    <col min="5991" max="6144" width="7" style="1"/>
    <col min="6145" max="6145" width="22.75" style="1" customWidth="1"/>
    <col min="6146" max="6146" width="5.875" style="1" customWidth="1"/>
    <col min="6147" max="6147" width="9.25" style="1" customWidth="1"/>
    <col min="6148" max="6148" width="5.625" style="1" customWidth="1"/>
    <col min="6149" max="6150" width="6.25" style="1" customWidth="1"/>
    <col min="6151" max="6151" width="6.875" style="1" customWidth="1"/>
    <col min="6152" max="6152" width="10.25" style="1" customWidth="1"/>
    <col min="6153" max="6153" width="7.125" style="1" customWidth="1"/>
    <col min="6154" max="6154" width="7.75" style="1" customWidth="1"/>
    <col min="6155" max="6155" width="8.625" style="1" customWidth="1"/>
    <col min="6156" max="6156" width="7.375" style="1" customWidth="1"/>
    <col min="6157" max="6157" width="13.375" style="1" customWidth="1"/>
    <col min="6158" max="6158" width="8.75" style="1" customWidth="1"/>
    <col min="6159" max="6159" width="8.125" style="1" customWidth="1"/>
    <col min="6160" max="6160" width="9.75" style="1" customWidth="1"/>
    <col min="6161" max="6246" width="7.625" style="1" customWidth="1"/>
    <col min="6247" max="6400" width="7" style="1"/>
    <col min="6401" max="6401" width="22.75" style="1" customWidth="1"/>
    <col min="6402" max="6402" width="5.875" style="1" customWidth="1"/>
    <col min="6403" max="6403" width="9.25" style="1" customWidth="1"/>
    <col min="6404" max="6404" width="5.625" style="1" customWidth="1"/>
    <col min="6405" max="6406" width="6.25" style="1" customWidth="1"/>
    <col min="6407" max="6407" width="6.875" style="1" customWidth="1"/>
    <col min="6408" max="6408" width="10.25" style="1" customWidth="1"/>
    <col min="6409" max="6409" width="7.125" style="1" customWidth="1"/>
    <col min="6410" max="6410" width="7.75" style="1" customWidth="1"/>
    <col min="6411" max="6411" width="8.625" style="1" customWidth="1"/>
    <col min="6412" max="6412" width="7.375" style="1" customWidth="1"/>
    <col min="6413" max="6413" width="13.375" style="1" customWidth="1"/>
    <col min="6414" max="6414" width="8.75" style="1" customWidth="1"/>
    <col min="6415" max="6415" width="8.125" style="1" customWidth="1"/>
    <col min="6416" max="6416" width="9.75" style="1" customWidth="1"/>
    <col min="6417" max="6502" width="7.625" style="1" customWidth="1"/>
    <col min="6503" max="6656" width="7" style="1"/>
    <col min="6657" max="6657" width="22.75" style="1" customWidth="1"/>
    <col min="6658" max="6658" width="5.875" style="1" customWidth="1"/>
    <col min="6659" max="6659" width="9.25" style="1" customWidth="1"/>
    <col min="6660" max="6660" width="5.625" style="1" customWidth="1"/>
    <col min="6661" max="6662" width="6.25" style="1" customWidth="1"/>
    <col min="6663" max="6663" width="6.875" style="1" customWidth="1"/>
    <col min="6664" max="6664" width="10.25" style="1" customWidth="1"/>
    <col min="6665" max="6665" width="7.125" style="1" customWidth="1"/>
    <col min="6666" max="6666" width="7.75" style="1" customWidth="1"/>
    <col min="6667" max="6667" width="8.625" style="1" customWidth="1"/>
    <col min="6668" max="6668" width="7.375" style="1" customWidth="1"/>
    <col min="6669" max="6669" width="13.375" style="1" customWidth="1"/>
    <col min="6670" max="6670" width="8.75" style="1" customWidth="1"/>
    <col min="6671" max="6671" width="8.125" style="1" customWidth="1"/>
    <col min="6672" max="6672" width="9.75" style="1" customWidth="1"/>
    <col min="6673" max="6758" width="7.625" style="1" customWidth="1"/>
    <col min="6759" max="6912" width="7" style="1"/>
    <col min="6913" max="6913" width="22.75" style="1" customWidth="1"/>
    <col min="6914" max="6914" width="5.875" style="1" customWidth="1"/>
    <col min="6915" max="6915" width="9.25" style="1" customWidth="1"/>
    <col min="6916" max="6916" width="5.625" style="1" customWidth="1"/>
    <col min="6917" max="6918" width="6.25" style="1" customWidth="1"/>
    <col min="6919" max="6919" width="6.875" style="1" customWidth="1"/>
    <col min="6920" max="6920" width="10.25" style="1" customWidth="1"/>
    <col min="6921" max="6921" width="7.125" style="1" customWidth="1"/>
    <col min="6922" max="6922" width="7.75" style="1" customWidth="1"/>
    <col min="6923" max="6923" width="8.625" style="1" customWidth="1"/>
    <col min="6924" max="6924" width="7.375" style="1" customWidth="1"/>
    <col min="6925" max="6925" width="13.375" style="1" customWidth="1"/>
    <col min="6926" max="6926" width="8.75" style="1" customWidth="1"/>
    <col min="6927" max="6927" width="8.125" style="1" customWidth="1"/>
    <col min="6928" max="6928" width="9.75" style="1" customWidth="1"/>
    <col min="6929" max="7014" width="7.625" style="1" customWidth="1"/>
    <col min="7015" max="7168" width="7" style="1"/>
    <col min="7169" max="7169" width="22.75" style="1" customWidth="1"/>
    <col min="7170" max="7170" width="5.875" style="1" customWidth="1"/>
    <col min="7171" max="7171" width="9.25" style="1" customWidth="1"/>
    <col min="7172" max="7172" width="5.625" style="1" customWidth="1"/>
    <col min="7173" max="7174" width="6.25" style="1" customWidth="1"/>
    <col min="7175" max="7175" width="6.875" style="1" customWidth="1"/>
    <col min="7176" max="7176" width="10.25" style="1" customWidth="1"/>
    <col min="7177" max="7177" width="7.125" style="1" customWidth="1"/>
    <col min="7178" max="7178" width="7.75" style="1" customWidth="1"/>
    <col min="7179" max="7179" width="8.625" style="1" customWidth="1"/>
    <col min="7180" max="7180" width="7.375" style="1" customWidth="1"/>
    <col min="7181" max="7181" width="13.375" style="1" customWidth="1"/>
    <col min="7182" max="7182" width="8.75" style="1" customWidth="1"/>
    <col min="7183" max="7183" width="8.125" style="1" customWidth="1"/>
    <col min="7184" max="7184" width="9.75" style="1" customWidth="1"/>
    <col min="7185" max="7270" width="7.625" style="1" customWidth="1"/>
    <col min="7271" max="7424" width="7" style="1"/>
    <col min="7425" max="7425" width="22.75" style="1" customWidth="1"/>
    <col min="7426" max="7426" width="5.875" style="1" customWidth="1"/>
    <col min="7427" max="7427" width="9.25" style="1" customWidth="1"/>
    <col min="7428" max="7428" width="5.625" style="1" customWidth="1"/>
    <col min="7429" max="7430" width="6.25" style="1" customWidth="1"/>
    <col min="7431" max="7431" width="6.875" style="1" customWidth="1"/>
    <col min="7432" max="7432" width="10.25" style="1" customWidth="1"/>
    <col min="7433" max="7433" width="7.125" style="1" customWidth="1"/>
    <col min="7434" max="7434" width="7.75" style="1" customWidth="1"/>
    <col min="7435" max="7435" width="8.625" style="1" customWidth="1"/>
    <col min="7436" max="7436" width="7.375" style="1" customWidth="1"/>
    <col min="7437" max="7437" width="13.375" style="1" customWidth="1"/>
    <col min="7438" max="7438" width="8.75" style="1" customWidth="1"/>
    <col min="7439" max="7439" width="8.125" style="1" customWidth="1"/>
    <col min="7440" max="7440" width="9.75" style="1" customWidth="1"/>
    <col min="7441" max="7526" width="7.625" style="1" customWidth="1"/>
    <col min="7527" max="7680" width="7" style="1"/>
    <col min="7681" max="7681" width="22.75" style="1" customWidth="1"/>
    <col min="7682" max="7682" width="5.875" style="1" customWidth="1"/>
    <col min="7683" max="7683" width="9.25" style="1" customWidth="1"/>
    <col min="7684" max="7684" width="5.625" style="1" customWidth="1"/>
    <col min="7685" max="7686" width="6.25" style="1" customWidth="1"/>
    <col min="7687" max="7687" width="6.875" style="1" customWidth="1"/>
    <col min="7688" max="7688" width="10.25" style="1" customWidth="1"/>
    <col min="7689" max="7689" width="7.125" style="1" customWidth="1"/>
    <col min="7690" max="7690" width="7.75" style="1" customWidth="1"/>
    <col min="7691" max="7691" width="8.625" style="1" customWidth="1"/>
    <col min="7692" max="7692" width="7.375" style="1" customWidth="1"/>
    <col min="7693" max="7693" width="13.375" style="1" customWidth="1"/>
    <col min="7694" max="7694" width="8.75" style="1" customWidth="1"/>
    <col min="7695" max="7695" width="8.125" style="1" customWidth="1"/>
    <col min="7696" max="7696" width="9.75" style="1" customWidth="1"/>
    <col min="7697" max="7782" width="7.625" style="1" customWidth="1"/>
    <col min="7783" max="7936" width="7" style="1"/>
    <col min="7937" max="7937" width="22.75" style="1" customWidth="1"/>
    <col min="7938" max="7938" width="5.875" style="1" customWidth="1"/>
    <col min="7939" max="7939" width="9.25" style="1" customWidth="1"/>
    <col min="7940" max="7940" width="5.625" style="1" customWidth="1"/>
    <col min="7941" max="7942" width="6.25" style="1" customWidth="1"/>
    <col min="7943" max="7943" width="6.875" style="1" customWidth="1"/>
    <col min="7944" max="7944" width="10.25" style="1" customWidth="1"/>
    <col min="7945" max="7945" width="7.125" style="1" customWidth="1"/>
    <col min="7946" max="7946" width="7.75" style="1" customWidth="1"/>
    <col min="7947" max="7947" width="8.625" style="1" customWidth="1"/>
    <col min="7948" max="7948" width="7.375" style="1" customWidth="1"/>
    <col min="7949" max="7949" width="13.375" style="1" customWidth="1"/>
    <col min="7950" max="7950" width="8.75" style="1" customWidth="1"/>
    <col min="7951" max="7951" width="8.125" style="1" customWidth="1"/>
    <col min="7952" max="7952" width="9.75" style="1" customWidth="1"/>
    <col min="7953" max="8038" width="7.625" style="1" customWidth="1"/>
    <col min="8039" max="8192" width="7" style="1"/>
    <col min="8193" max="8193" width="22.75" style="1" customWidth="1"/>
    <col min="8194" max="8194" width="5.875" style="1" customWidth="1"/>
    <col min="8195" max="8195" width="9.25" style="1" customWidth="1"/>
    <col min="8196" max="8196" width="5.625" style="1" customWidth="1"/>
    <col min="8197" max="8198" width="6.25" style="1" customWidth="1"/>
    <col min="8199" max="8199" width="6.875" style="1" customWidth="1"/>
    <col min="8200" max="8200" width="10.25" style="1" customWidth="1"/>
    <col min="8201" max="8201" width="7.125" style="1" customWidth="1"/>
    <col min="8202" max="8202" width="7.75" style="1" customWidth="1"/>
    <col min="8203" max="8203" width="8.625" style="1" customWidth="1"/>
    <col min="8204" max="8204" width="7.375" style="1" customWidth="1"/>
    <col min="8205" max="8205" width="13.375" style="1" customWidth="1"/>
    <col min="8206" max="8206" width="8.75" style="1" customWidth="1"/>
    <col min="8207" max="8207" width="8.125" style="1" customWidth="1"/>
    <col min="8208" max="8208" width="9.75" style="1" customWidth="1"/>
    <col min="8209" max="8294" width="7.625" style="1" customWidth="1"/>
    <col min="8295" max="8448" width="7" style="1"/>
    <col min="8449" max="8449" width="22.75" style="1" customWidth="1"/>
    <col min="8450" max="8450" width="5.875" style="1" customWidth="1"/>
    <col min="8451" max="8451" width="9.25" style="1" customWidth="1"/>
    <col min="8452" max="8452" width="5.625" style="1" customWidth="1"/>
    <col min="8453" max="8454" width="6.25" style="1" customWidth="1"/>
    <col min="8455" max="8455" width="6.875" style="1" customWidth="1"/>
    <col min="8456" max="8456" width="10.25" style="1" customWidth="1"/>
    <col min="8457" max="8457" width="7.125" style="1" customWidth="1"/>
    <col min="8458" max="8458" width="7.75" style="1" customWidth="1"/>
    <col min="8459" max="8459" width="8.625" style="1" customWidth="1"/>
    <col min="8460" max="8460" width="7.375" style="1" customWidth="1"/>
    <col min="8461" max="8461" width="13.375" style="1" customWidth="1"/>
    <col min="8462" max="8462" width="8.75" style="1" customWidth="1"/>
    <col min="8463" max="8463" width="8.125" style="1" customWidth="1"/>
    <col min="8464" max="8464" width="9.75" style="1" customWidth="1"/>
    <col min="8465" max="8550" width="7.625" style="1" customWidth="1"/>
    <col min="8551" max="8704" width="7" style="1"/>
    <col min="8705" max="8705" width="22.75" style="1" customWidth="1"/>
    <col min="8706" max="8706" width="5.875" style="1" customWidth="1"/>
    <col min="8707" max="8707" width="9.25" style="1" customWidth="1"/>
    <col min="8708" max="8708" width="5.625" style="1" customWidth="1"/>
    <col min="8709" max="8710" width="6.25" style="1" customWidth="1"/>
    <col min="8711" max="8711" width="6.875" style="1" customWidth="1"/>
    <col min="8712" max="8712" width="10.25" style="1" customWidth="1"/>
    <col min="8713" max="8713" width="7.125" style="1" customWidth="1"/>
    <col min="8714" max="8714" width="7.75" style="1" customWidth="1"/>
    <col min="8715" max="8715" width="8.625" style="1" customWidth="1"/>
    <col min="8716" max="8716" width="7.375" style="1" customWidth="1"/>
    <col min="8717" max="8717" width="13.375" style="1" customWidth="1"/>
    <col min="8718" max="8718" width="8.75" style="1" customWidth="1"/>
    <col min="8719" max="8719" width="8.125" style="1" customWidth="1"/>
    <col min="8720" max="8720" width="9.75" style="1" customWidth="1"/>
    <col min="8721" max="8806" width="7.625" style="1" customWidth="1"/>
    <col min="8807" max="8960" width="7" style="1"/>
    <col min="8961" max="8961" width="22.75" style="1" customWidth="1"/>
    <col min="8962" max="8962" width="5.875" style="1" customWidth="1"/>
    <col min="8963" max="8963" width="9.25" style="1" customWidth="1"/>
    <col min="8964" max="8964" width="5.625" style="1" customWidth="1"/>
    <col min="8965" max="8966" width="6.25" style="1" customWidth="1"/>
    <col min="8967" max="8967" width="6.875" style="1" customWidth="1"/>
    <col min="8968" max="8968" width="10.25" style="1" customWidth="1"/>
    <col min="8969" max="8969" width="7.125" style="1" customWidth="1"/>
    <col min="8970" max="8970" width="7.75" style="1" customWidth="1"/>
    <col min="8971" max="8971" width="8.625" style="1" customWidth="1"/>
    <col min="8972" max="8972" width="7.375" style="1" customWidth="1"/>
    <col min="8973" max="8973" width="13.375" style="1" customWidth="1"/>
    <col min="8974" max="8974" width="8.75" style="1" customWidth="1"/>
    <col min="8975" max="8975" width="8.125" style="1" customWidth="1"/>
    <col min="8976" max="8976" width="9.75" style="1" customWidth="1"/>
    <col min="8977" max="9062" width="7.625" style="1" customWidth="1"/>
    <col min="9063" max="9216" width="7" style="1"/>
    <col min="9217" max="9217" width="22.75" style="1" customWidth="1"/>
    <col min="9218" max="9218" width="5.875" style="1" customWidth="1"/>
    <col min="9219" max="9219" width="9.25" style="1" customWidth="1"/>
    <col min="9220" max="9220" width="5.625" style="1" customWidth="1"/>
    <col min="9221" max="9222" width="6.25" style="1" customWidth="1"/>
    <col min="9223" max="9223" width="6.875" style="1" customWidth="1"/>
    <col min="9224" max="9224" width="10.25" style="1" customWidth="1"/>
    <col min="9225" max="9225" width="7.125" style="1" customWidth="1"/>
    <col min="9226" max="9226" width="7.75" style="1" customWidth="1"/>
    <col min="9227" max="9227" width="8.625" style="1" customWidth="1"/>
    <col min="9228" max="9228" width="7.375" style="1" customWidth="1"/>
    <col min="9229" max="9229" width="13.375" style="1" customWidth="1"/>
    <col min="9230" max="9230" width="8.75" style="1" customWidth="1"/>
    <col min="9231" max="9231" width="8.125" style="1" customWidth="1"/>
    <col min="9232" max="9232" width="9.75" style="1" customWidth="1"/>
    <col min="9233" max="9318" width="7.625" style="1" customWidth="1"/>
    <col min="9319" max="9472" width="7" style="1"/>
    <col min="9473" max="9473" width="22.75" style="1" customWidth="1"/>
    <col min="9474" max="9474" width="5.875" style="1" customWidth="1"/>
    <col min="9475" max="9475" width="9.25" style="1" customWidth="1"/>
    <col min="9476" max="9476" width="5.625" style="1" customWidth="1"/>
    <col min="9477" max="9478" width="6.25" style="1" customWidth="1"/>
    <col min="9479" max="9479" width="6.875" style="1" customWidth="1"/>
    <col min="9480" max="9480" width="10.25" style="1" customWidth="1"/>
    <col min="9481" max="9481" width="7.125" style="1" customWidth="1"/>
    <col min="9482" max="9482" width="7.75" style="1" customWidth="1"/>
    <col min="9483" max="9483" width="8.625" style="1" customWidth="1"/>
    <col min="9484" max="9484" width="7.375" style="1" customWidth="1"/>
    <col min="9485" max="9485" width="13.375" style="1" customWidth="1"/>
    <col min="9486" max="9486" width="8.75" style="1" customWidth="1"/>
    <col min="9487" max="9487" width="8.125" style="1" customWidth="1"/>
    <col min="9488" max="9488" width="9.75" style="1" customWidth="1"/>
    <col min="9489" max="9574" width="7.625" style="1" customWidth="1"/>
    <col min="9575" max="9728" width="7" style="1"/>
    <col min="9729" max="9729" width="22.75" style="1" customWidth="1"/>
    <col min="9730" max="9730" width="5.875" style="1" customWidth="1"/>
    <col min="9731" max="9731" width="9.25" style="1" customWidth="1"/>
    <col min="9732" max="9732" width="5.625" style="1" customWidth="1"/>
    <col min="9733" max="9734" width="6.25" style="1" customWidth="1"/>
    <col min="9735" max="9735" width="6.875" style="1" customWidth="1"/>
    <col min="9736" max="9736" width="10.25" style="1" customWidth="1"/>
    <col min="9737" max="9737" width="7.125" style="1" customWidth="1"/>
    <col min="9738" max="9738" width="7.75" style="1" customWidth="1"/>
    <col min="9739" max="9739" width="8.625" style="1" customWidth="1"/>
    <col min="9740" max="9740" width="7.375" style="1" customWidth="1"/>
    <col min="9741" max="9741" width="13.375" style="1" customWidth="1"/>
    <col min="9742" max="9742" width="8.75" style="1" customWidth="1"/>
    <col min="9743" max="9743" width="8.125" style="1" customWidth="1"/>
    <col min="9744" max="9744" width="9.75" style="1" customWidth="1"/>
    <col min="9745" max="9830" width="7.625" style="1" customWidth="1"/>
    <col min="9831" max="9984" width="7" style="1"/>
    <col min="9985" max="9985" width="22.75" style="1" customWidth="1"/>
    <col min="9986" max="9986" width="5.875" style="1" customWidth="1"/>
    <col min="9987" max="9987" width="9.25" style="1" customWidth="1"/>
    <col min="9988" max="9988" width="5.625" style="1" customWidth="1"/>
    <col min="9989" max="9990" width="6.25" style="1" customWidth="1"/>
    <col min="9991" max="9991" width="6.875" style="1" customWidth="1"/>
    <col min="9992" max="9992" width="10.25" style="1" customWidth="1"/>
    <col min="9993" max="9993" width="7.125" style="1" customWidth="1"/>
    <col min="9994" max="9994" width="7.75" style="1" customWidth="1"/>
    <col min="9995" max="9995" width="8.625" style="1" customWidth="1"/>
    <col min="9996" max="9996" width="7.375" style="1" customWidth="1"/>
    <col min="9997" max="9997" width="13.375" style="1" customWidth="1"/>
    <col min="9998" max="9998" width="8.75" style="1" customWidth="1"/>
    <col min="9999" max="9999" width="8.125" style="1" customWidth="1"/>
    <col min="10000" max="10000" width="9.75" style="1" customWidth="1"/>
    <col min="10001" max="10086" width="7.625" style="1" customWidth="1"/>
    <col min="10087" max="10240" width="7" style="1"/>
    <col min="10241" max="10241" width="22.75" style="1" customWidth="1"/>
    <col min="10242" max="10242" width="5.875" style="1" customWidth="1"/>
    <col min="10243" max="10243" width="9.25" style="1" customWidth="1"/>
    <col min="10244" max="10244" width="5.625" style="1" customWidth="1"/>
    <col min="10245" max="10246" width="6.25" style="1" customWidth="1"/>
    <col min="10247" max="10247" width="6.875" style="1" customWidth="1"/>
    <col min="10248" max="10248" width="10.25" style="1" customWidth="1"/>
    <col min="10249" max="10249" width="7.125" style="1" customWidth="1"/>
    <col min="10250" max="10250" width="7.75" style="1" customWidth="1"/>
    <col min="10251" max="10251" width="8.625" style="1" customWidth="1"/>
    <col min="10252" max="10252" width="7.375" style="1" customWidth="1"/>
    <col min="10253" max="10253" width="13.375" style="1" customWidth="1"/>
    <col min="10254" max="10254" width="8.75" style="1" customWidth="1"/>
    <col min="10255" max="10255" width="8.125" style="1" customWidth="1"/>
    <col min="10256" max="10256" width="9.75" style="1" customWidth="1"/>
    <col min="10257" max="10342" width="7.625" style="1" customWidth="1"/>
    <col min="10343" max="10496" width="7" style="1"/>
    <col min="10497" max="10497" width="22.75" style="1" customWidth="1"/>
    <col min="10498" max="10498" width="5.875" style="1" customWidth="1"/>
    <col min="10499" max="10499" width="9.25" style="1" customWidth="1"/>
    <col min="10500" max="10500" width="5.625" style="1" customWidth="1"/>
    <col min="10501" max="10502" width="6.25" style="1" customWidth="1"/>
    <col min="10503" max="10503" width="6.875" style="1" customWidth="1"/>
    <col min="10504" max="10504" width="10.25" style="1" customWidth="1"/>
    <col min="10505" max="10505" width="7.125" style="1" customWidth="1"/>
    <col min="10506" max="10506" width="7.75" style="1" customWidth="1"/>
    <col min="10507" max="10507" width="8.625" style="1" customWidth="1"/>
    <col min="10508" max="10508" width="7.375" style="1" customWidth="1"/>
    <col min="10509" max="10509" width="13.375" style="1" customWidth="1"/>
    <col min="10510" max="10510" width="8.75" style="1" customWidth="1"/>
    <col min="10511" max="10511" width="8.125" style="1" customWidth="1"/>
    <col min="10512" max="10512" width="9.75" style="1" customWidth="1"/>
    <col min="10513" max="10598" width="7.625" style="1" customWidth="1"/>
    <col min="10599" max="10752" width="7" style="1"/>
    <col min="10753" max="10753" width="22.75" style="1" customWidth="1"/>
    <col min="10754" max="10754" width="5.875" style="1" customWidth="1"/>
    <col min="10755" max="10755" width="9.25" style="1" customWidth="1"/>
    <col min="10756" max="10756" width="5.625" style="1" customWidth="1"/>
    <col min="10757" max="10758" width="6.25" style="1" customWidth="1"/>
    <col min="10759" max="10759" width="6.875" style="1" customWidth="1"/>
    <col min="10760" max="10760" width="10.25" style="1" customWidth="1"/>
    <col min="10761" max="10761" width="7.125" style="1" customWidth="1"/>
    <col min="10762" max="10762" width="7.75" style="1" customWidth="1"/>
    <col min="10763" max="10763" width="8.625" style="1" customWidth="1"/>
    <col min="10764" max="10764" width="7.375" style="1" customWidth="1"/>
    <col min="10765" max="10765" width="13.375" style="1" customWidth="1"/>
    <col min="10766" max="10766" width="8.75" style="1" customWidth="1"/>
    <col min="10767" max="10767" width="8.125" style="1" customWidth="1"/>
    <col min="10768" max="10768" width="9.75" style="1" customWidth="1"/>
    <col min="10769" max="10854" width="7.625" style="1" customWidth="1"/>
    <col min="10855" max="11008" width="7" style="1"/>
    <col min="11009" max="11009" width="22.75" style="1" customWidth="1"/>
    <col min="11010" max="11010" width="5.875" style="1" customWidth="1"/>
    <col min="11011" max="11011" width="9.25" style="1" customWidth="1"/>
    <col min="11012" max="11012" width="5.625" style="1" customWidth="1"/>
    <col min="11013" max="11014" width="6.25" style="1" customWidth="1"/>
    <col min="11015" max="11015" width="6.875" style="1" customWidth="1"/>
    <col min="11016" max="11016" width="10.25" style="1" customWidth="1"/>
    <col min="11017" max="11017" width="7.125" style="1" customWidth="1"/>
    <col min="11018" max="11018" width="7.75" style="1" customWidth="1"/>
    <col min="11019" max="11019" width="8.625" style="1" customWidth="1"/>
    <col min="11020" max="11020" width="7.375" style="1" customWidth="1"/>
    <col min="11021" max="11021" width="13.375" style="1" customWidth="1"/>
    <col min="11022" max="11022" width="8.75" style="1" customWidth="1"/>
    <col min="11023" max="11023" width="8.125" style="1" customWidth="1"/>
    <col min="11024" max="11024" width="9.75" style="1" customWidth="1"/>
    <col min="11025" max="11110" width="7.625" style="1" customWidth="1"/>
    <col min="11111" max="11264" width="7" style="1"/>
    <col min="11265" max="11265" width="22.75" style="1" customWidth="1"/>
    <col min="11266" max="11266" width="5.875" style="1" customWidth="1"/>
    <col min="11267" max="11267" width="9.25" style="1" customWidth="1"/>
    <col min="11268" max="11268" width="5.625" style="1" customWidth="1"/>
    <col min="11269" max="11270" width="6.25" style="1" customWidth="1"/>
    <col min="11271" max="11271" width="6.875" style="1" customWidth="1"/>
    <col min="11272" max="11272" width="10.25" style="1" customWidth="1"/>
    <col min="11273" max="11273" width="7.125" style="1" customWidth="1"/>
    <col min="11274" max="11274" width="7.75" style="1" customWidth="1"/>
    <col min="11275" max="11275" width="8.625" style="1" customWidth="1"/>
    <col min="11276" max="11276" width="7.375" style="1" customWidth="1"/>
    <col min="11277" max="11277" width="13.375" style="1" customWidth="1"/>
    <col min="11278" max="11278" width="8.75" style="1" customWidth="1"/>
    <col min="11279" max="11279" width="8.125" style="1" customWidth="1"/>
    <col min="11280" max="11280" width="9.75" style="1" customWidth="1"/>
    <col min="11281" max="11366" width="7.625" style="1" customWidth="1"/>
    <col min="11367" max="11520" width="7" style="1"/>
    <col min="11521" max="11521" width="22.75" style="1" customWidth="1"/>
    <col min="11522" max="11522" width="5.875" style="1" customWidth="1"/>
    <col min="11523" max="11523" width="9.25" style="1" customWidth="1"/>
    <col min="11524" max="11524" width="5.625" style="1" customWidth="1"/>
    <col min="11525" max="11526" width="6.25" style="1" customWidth="1"/>
    <col min="11527" max="11527" width="6.875" style="1" customWidth="1"/>
    <col min="11528" max="11528" width="10.25" style="1" customWidth="1"/>
    <col min="11529" max="11529" width="7.125" style="1" customWidth="1"/>
    <col min="11530" max="11530" width="7.75" style="1" customWidth="1"/>
    <col min="11531" max="11531" width="8.625" style="1" customWidth="1"/>
    <col min="11532" max="11532" width="7.375" style="1" customWidth="1"/>
    <col min="11533" max="11533" width="13.375" style="1" customWidth="1"/>
    <col min="11534" max="11534" width="8.75" style="1" customWidth="1"/>
    <col min="11535" max="11535" width="8.125" style="1" customWidth="1"/>
    <col min="11536" max="11536" width="9.75" style="1" customWidth="1"/>
    <col min="11537" max="11622" width="7.625" style="1" customWidth="1"/>
    <col min="11623" max="11776" width="7" style="1"/>
    <col min="11777" max="11777" width="22.75" style="1" customWidth="1"/>
    <col min="11778" max="11778" width="5.875" style="1" customWidth="1"/>
    <col min="11779" max="11779" width="9.25" style="1" customWidth="1"/>
    <col min="11780" max="11780" width="5.625" style="1" customWidth="1"/>
    <col min="11781" max="11782" width="6.25" style="1" customWidth="1"/>
    <col min="11783" max="11783" width="6.875" style="1" customWidth="1"/>
    <col min="11784" max="11784" width="10.25" style="1" customWidth="1"/>
    <col min="11785" max="11785" width="7.125" style="1" customWidth="1"/>
    <col min="11786" max="11786" width="7.75" style="1" customWidth="1"/>
    <col min="11787" max="11787" width="8.625" style="1" customWidth="1"/>
    <col min="11788" max="11788" width="7.375" style="1" customWidth="1"/>
    <col min="11789" max="11789" width="13.375" style="1" customWidth="1"/>
    <col min="11790" max="11790" width="8.75" style="1" customWidth="1"/>
    <col min="11791" max="11791" width="8.125" style="1" customWidth="1"/>
    <col min="11792" max="11792" width="9.75" style="1" customWidth="1"/>
    <col min="11793" max="11878" width="7.625" style="1" customWidth="1"/>
    <col min="11879" max="12032" width="7" style="1"/>
    <col min="12033" max="12033" width="22.75" style="1" customWidth="1"/>
    <col min="12034" max="12034" width="5.875" style="1" customWidth="1"/>
    <col min="12035" max="12035" width="9.25" style="1" customWidth="1"/>
    <col min="12036" max="12036" width="5.625" style="1" customWidth="1"/>
    <col min="12037" max="12038" width="6.25" style="1" customWidth="1"/>
    <col min="12039" max="12039" width="6.875" style="1" customWidth="1"/>
    <col min="12040" max="12040" width="10.25" style="1" customWidth="1"/>
    <col min="12041" max="12041" width="7.125" style="1" customWidth="1"/>
    <col min="12042" max="12042" width="7.75" style="1" customWidth="1"/>
    <col min="12043" max="12043" width="8.625" style="1" customWidth="1"/>
    <col min="12044" max="12044" width="7.375" style="1" customWidth="1"/>
    <col min="12045" max="12045" width="13.375" style="1" customWidth="1"/>
    <col min="12046" max="12046" width="8.75" style="1" customWidth="1"/>
    <col min="12047" max="12047" width="8.125" style="1" customWidth="1"/>
    <col min="12048" max="12048" width="9.75" style="1" customWidth="1"/>
    <col min="12049" max="12134" width="7.625" style="1" customWidth="1"/>
    <col min="12135" max="12288" width="7" style="1"/>
    <col min="12289" max="12289" width="22.75" style="1" customWidth="1"/>
    <col min="12290" max="12290" width="5.875" style="1" customWidth="1"/>
    <col min="12291" max="12291" width="9.25" style="1" customWidth="1"/>
    <col min="12292" max="12292" width="5.625" style="1" customWidth="1"/>
    <col min="12293" max="12294" width="6.25" style="1" customWidth="1"/>
    <col min="12295" max="12295" width="6.875" style="1" customWidth="1"/>
    <col min="12296" max="12296" width="10.25" style="1" customWidth="1"/>
    <col min="12297" max="12297" width="7.125" style="1" customWidth="1"/>
    <col min="12298" max="12298" width="7.75" style="1" customWidth="1"/>
    <col min="12299" max="12299" width="8.625" style="1" customWidth="1"/>
    <col min="12300" max="12300" width="7.375" style="1" customWidth="1"/>
    <col min="12301" max="12301" width="13.375" style="1" customWidth="1"/>
    <col min="12302" max="12302" width="8.75" style="1" customWidth="1"/>
    <col min="12303" max="12303" width="8.125" style="1" customWidth="1"/>
    <col min="12304" max="12304" width="9.75" style="1" customWidth="1"/>
    <col min="12305" max="12390" width="7.625" style="1" customWidth="1"/>
    <col min="12391" max="12544" width="7" style="1"/>
    <col min="12545" max="12545" width="22.75" style="1" customWidth="1"/>
    <col min="12546" max="12546" width="5.875" style="1" customWidth="1"/>
    <col min="12547" max="12547" width="9.25" style="1" customWidth="1"/>
    <col min="12548" max="12548" width="5.625" style="1" customWidth="1"/>
    <col min="12549" max="12550" width="6.25" style="1" customWidth="1"/>
    <col min="12551" max="12551" width="6.875" style="1" customWidth="1"/>
    <col min="12552" max="12552" width="10.25" style="1" customWidth="1"/>
    <col min="12553" max="12553" width="7.125" style="1" customWidth="1"/>
    <col min="12554" max="12554" width="7.75" style="1" customWidth="1"/>
    <col min="12555" max="12555" width="8.625" style="1" customWidth="1"/>
    <col min="12556" max="12556" width="7.375" style="1" customWidth="1"/>
    <col min="12557" max="12557" width="13.375" style="1" customWidth="1"/>
    <col min="12558" max="12558" width="8.75" style="1" customWidth="1"/>
    <col min="12559" max="12559" width="8.125" style="1" customWidth="1"/>
    <col min="12560" max="12560" width="9.75" style="1" customWidth="1"/>
    <col min="12561" max="12646" width="7.625" style="1" customWidth="1"/>
    <col min="12647" max="12800" width="7" style="1"/>
    <col min="12801" max="12801" width="22.75" style="1" customWidth="1"/>
    <col min="12802" max="12802" width="5.875" style="1" customWidth="1"/>
    <col min="12803" max="12803" width="9.25" style="1" customWidth="1"/>
    <col min="12804" max="12804" width="5.625" style="1" customWidth="1"/>
    <col min="12805" max="12806" width="6.25" style="1" customWidth="1"/>
    <col min="12807" max="12807" width="6.875" style="1" customWidth="1"/>
    <col min="12808" max="12808" width="10.25" style="1" customWidth="1"/>
    <col min="12809" max="12809" width="7.125" style="1" customWidth="1"/>
    <col min="12810" max="12810" width="7.75" style="1" customWidth="1"/>
    <col min="12811" max="12811" width="8.625" style="1" customWidth="1"/>
    <col min="12812" max="12812" width="7.375" style="1" customWidth="1"/>
    <col min="12813" max="12813" width="13.375" style="1" customWidth="1"/>
    <col min="12814" max="12814" width="8.75" style="1" customWidth="1"/>
    <col min="12815" max="12815" width="8.125" style="1" customWidth="1"/>
    <col min="12816" max="12816" width="9.75" style="1" customWidth="1"/>
    <col min="12817" max="12902" width="7.625" style="1" customWidth="1"/>
    <col min="12903" max="13056" width="7" style="1"/>
    <col min="13057" max="13057" width="22.75" style="1" customWidth="1"/>
    <col min="13058" max="13058" width="5.875" style="1" customWidth="1"/>
    <col min="13059" max="13059" width="9.25" style="1" customWidth="1"/>
    <col min="13060" max="13060" width="5.625" style="1" customWidth="1"/>
    <col min="13061" max="13062" width="6.25" style="1" customWidth="1"/>
    <col min="13063" max="13063" width="6.875" style="1" customWidth="1"/>
    <col min="13064" max="13064" width="10.25" style="1" customWidth="1"/>
    <col min="13065" max="13065" width="7.125" style="1" customWidth="1"/>
    <col min="13066" max="13066" width="7.75" style="1" customWidth="1"/>
    <col min="13067" max="13067" width="8.625" style="1" customWidth="1"/>
    <col min="13068" max="13068" width="7.375" style="1" customWidth="1"/>
    <col min="13069" max="13069" width="13.375" style="1" customWidth="1"/>
    <col min="13070" max="13070" width="8.75" style="1" customWidth="1"/>
    <col min="13071" max="13071" width="8.125" style="1" customWidth="1"/>
    <col min="13072" max="13072" width="9.75" style="1" customWidth="1"/>
    <col min="13073" max="13158" width="7.625" style="1" customWidth="1"/>
    <col min="13159" max="13312" width="7" style="1"/>
    <col min="13313" max="13313" width="22.75" style="1" customWidth="1"/>
    <col min="13314" max="13314" width="5.875" style="1" customWidth="1"/>
    <col min="13315" max="13315" width="9.25" style="1" customWidth="1"/>
    <col min="13316" max="13316" width="5.625" style="1" customWidth="1"/>
    <col min="13317" max="13318" width="6.25" style="1" customWidth="1"/>
    <col min="13319" max="13319" width="6.875" style="1" customWidth="1"/>
    <col min="13320" max="13320" width="10.25" style="1" customWidth="1"/>
    <col min="13321" max="13321" width="7.125" style="1" customWidth="1"/>
    <col min="13322" max="13322" width="7.75" style="1" customWidth="1"/>
    <col min="13323" max="13323" width="8.625" style="1" customWidth="1"/>
    <col min="13324" max="13324" width="7.375" style="1" customWidth="1"/>
    <col min="13325" max="13325" width="13.375" style="1" customWidth="1"/>
    <col min="13326" max="13326" width="8.75" style="1" customWidth="1"/>
    <col min="13327" max="13327" width="8.125" style="1" customWidth="1"/>
    <col min="13328" max="13328" width="9.75" style="1" customWidth="1"/>
    <col min="13329" max="13414" width="7.625" style="1" customWidth="1"/>
    <col min="13415" max="13568" width="7" style="1"/>
    <col min="13569" max="13569" width="22.75" style="1" customWidth="1"/>
    <col min="13570" max="13570" width="5.875" style="1" customWidth="1"/>
    <col min="13571" max="13571" width="9.25" style="1" customWidth="1"/>
    <col min="13572" max="13572" width="5.625" style="1" customWidth="1"/>
    <col min="13573" max="13574" width="6.25" style="1" customWidth="1"/>
    <col min="13575" max="13575" width="6.875" style="1" customWidth="1"/>
    <col min="13576" max="13576" width="10.25" style="1" customWidth="1"/>
    <col min="13577" max="13577" width="7.125" style="1" customWidth="1"/>
    <col min="13578" max="13578" width="7.75" style="1" customWidth="1"/>
    <col min="13579" max="13579" width="8.625" style="1" customWidth="1"/>
    <col min="13580" max="13580" width="7.375" style="1" customWidth="1"/>
    <col min="13581" max="13581" width="13.375" style="1" customWidth="1"/>
    <col min="13582" max="13582" width="8.75" style="1" customWidth="1"/>
    <col min="13583" max="13583" width="8.125" style="1" customWidth="1"/>
    <col min="13584" max="13584" width="9.75" style="1" customWidth="1"/>
    <col min="13585" max="13670" width="7.625" style="1" customWidth="1"/>
    <col min="13671" max="13824" width="7" style="1"/>
    <col min="13825" max="13825" width="22.75" style="1" customWidth="1"/>
    <col min="13826" max="13826" width="5.875" style="1" customWidth="1"/>
    <col min="13827" max="13827" width="9.25" style="1" customWidth="1"/>
    <col min="13828" max="13828" width="5.625" style="1" customWidth="1"/>
    <col min="13829" max="13830" width="6.25" style="1" customWidth="1"/>
    <col min="13831" max="13831" width="6.875" style="1" customWidth="1"/>
    <col min="13832" max="13832" width="10.25" style="1" customWidth="1"/>
    <col min="13833" max="13833" width="7.125" style="1" customWidth="1"/>
    <col min="13834" max="13834" width="7.75" style="1" customWidth="1"/>
    <col min="13835" max="13835" width="8.625" style="1" customWidth="1"/>
    <col min="13836" max="13836" width="7.375" style="1" customWidth="1"/>
    <col min="13837" max="13837" width="13.375" style="1" customWidth="1"/>
    <col min="13838" max="13838" width="8.75" style="1" customWidth="1"/>
    <col min="13839" max="13839" width="8.125" style="1" customWidth="1"/>
    <col min="13840" max="13840" width="9.75" style="1" customWidth="1"/>
    <col min="13841" max="13926" width="7.625" style="1" customWidth="1"/>
    <col min="13927" max="14080" width="7" style="1"/>
    <col min="14081" max="14081" width="22.75" style="1" customWidth="1"/>
    <col min="14082" max="14082" width="5.875" style="1" customWidth="1"/>
    <col min="14083" max="14083" width="9.25" style="1" customWidth="1"/>
    <col min="14084" max="14084" width="5.625" style="1" customWidth="1"/>
    <col min="14085" max="14086" width="6.25" style="1" customWidth="1"/>
    <col min="14087" max="14087" width="6.875" style="1" customWidth="1"/>
    <col min="14088" max="14088" width="10.25" style="1" customWidth="1"/>
    <col min="14089" max="14089" width="7.125" style="1" customWidth="1"/>
    <col min="14090" max="14090" width="7.75" style="1" customWidth="1"/>
    <col min="14091" max="14091" width="8.625" style="1" customWidth="1"/>
    <col min="14092" max="14092" width="7.375" style="1" customWidth="1"/>
    <col min="14093" max="14093" width="13.375" style="1" customWidth="1"/>
    <col min="14094" max="14094" width="8.75" style="1" customWidth="1"/>
    <col min="14095" max="14095" width="8.125" style="1" customWidth="1"/>
    <col min="14096" max="14096" width="9.75" style="1" customWidth="1"/>
    <col min="14097" max="14182" width="7.625" style="1" customWidth="1"/>
    <col min="14183" max="14336" width="7" style="1"/>
    <col min="14337" max="14337" width="22.75" style="1" customWidth="1"/>
    <col min="14338" max="14338" width="5.875" style="1" customWidth="1"/>
    <col min="14339" max="14339" width="9.25" style="1" customWidth="1"/>
    <col min="14340" max="14340" width="5.625" style="1" customWidth="1"/>
    <col min="14341" max="14342" width="6.25" style="1" customWidth="1"/>
    <col min="14343" max="14343" width="6.875" style="1" customWidth="1"/>
    <col min="14344" max="14344" width="10.25" style="1" customWidth="1"/>
    <col min="14345" max="14345" width="7.125" style="1" customWidth="1"/>
    <col min="14346" max="14346" width="7.75" style="1" customWidth="1"/>
    <col min="14347" max="14347" width="8.625" style="1" customWidth="1"/>
    <col min="14348" max="14348" width="7.375" style="1" customWidth="1"/>
    <col min="14349" max="14349" width="13.375" style="1" customWidth="1"/>
    <col min="14350" max="14350" width="8.75" style="1" customWidth="1"/>
    <col min="14351" max="14351" width="8.125" style="1" customWidth="1"/>
    <col min="14352" max="14352" width="9.75" style="1" customWidth="1"/>
    <col min="14353" max="14438" width="7.625" style="1" customWidth="1"/>
    <col min="14439" max="14592" width="7" style="1"/>
    <col min="14593" max="14593" width="22.75" style="1" customWidth="1"/>
    <col min="14594" max="14594" width="5.875" style="1" customWidth="1"/>
    <col min="14595" max="14595" width="9.25" style="1" customWidth="1"/>
    <col min="14596" max="14596" width="5.625" style="1" customWidth="1"/>
    <col min="14597" max="14598" width="6.25" style="1" customWidth="1"/>
    <col min="14599" max="14599" width="6.875" style="1" customWidth="1"/>
    <col min="14600" max="14600" width="10.25" style="1" customWidth="1"/>
    <col min="14601" max="14601" width="7.125" style="1" customWidth="1"/>
    <col min="14602" max="14602" width="7.75" style="1" customWidth="1"/>
    <col min="14603" max="14603" width="8.625" style="1" customWidth="1"/>
    <col min="14604" max="14604" width="7.375" style="1" customWidth="1"/>
    <col min="14605" max="14605" width="13.375" style="1" customWidth="1"/>
    <col min="14606" max="14606" width="8.75" style="1" customWidth="1"/>
    <col min="14607" max="14607" width="8.125" style="1" customWidth="1"/>
    <col min="14608" max="14608" width="9.75" style="1" customWidth="1"/>
    <col min="14609" max="14694" width="7.625" style="1" customWidth="1"/>
    <col min="14695" max="14848" width="7" style="1"/>
    <col min="14849" max="14849" width="22.75" style="1" customWidth="1"/>
    <col min="14850" max="14850" width="5.875" style="1" customWidth="1"/>
    <col min="14851" max="14851" width="9.25" style="1" customWidth="1"/>
    <col min="14852" max="14852" width="5.625" style="1" customWidth="1"/>
    <col min="14853" max="14854" width="6.25" style="1" customWidth="1"/>
    <col min="14855" max="14855" width="6.875" style="1" customWidth="1"/>
    <col min="14856" max="14856" width="10.25" style="1" customWidth="1"/>
    <col min="14857" max="14857" width="7.125" style="1" customWidth="1"/>
    <col min="14858" max="14858" width="7.75" style="1" customWidth="1"/>
    <col min="14859" max="14859" width="8.625" style="1" customWidth="1"/>
    <col min="14860" max="14860" width="7.375" style="1" customWidth="1"/>
    <col min="14861" max="14861" width="13.375" style="1" customWidth="1"/>
    <col min="14862" max="14862" width="8.75" style="1" customWidth="1"/>
    <col min="14863" max="14863" width="8.125" style="1" customWidth="1"/>
    <col min="14864" max="14864" width="9.75" style="1" customWidth="1"/>
    <col min="14865" max="14950" width="7.625" style="1" customWidth="1"/>
    <col min="14951" max="15104" width="7" style="1"/>
    <col min="15105" max="15105" width="22.75" style="1" customWidth="1"/>
    <col min="15106" max="15106" width="5.875" style="1" customWidth="1"/>
    <col min="15107" max="15107" width="9.25" style="1" customWidth="1"/>
    <col min="15108" max="15108" width="5.625" style="1" customWidth="1"/>
    <col min="15109" max="15110" width="6.25" style="1" customWidth="1"/>
    <col min="15111" max="15111" width="6.875" style="1" customWidth="1"/>
    <col min="15112" max="15112" width="10.25" style="1" customWidth="1"/>
    <col min="15113" max="15113" width="7.125" style="1" customWidth="1"/>
    <col min="15114" max="15114" width="7.75" style="1" customWidth="1"/>
    <col min="15115" max="15115" width="8.625" style="1" customWidth="1"/>
    <col min="15116" max="15116" width="7.375" style="1" customWidth="1"/>
    <col min="15117" max="15117" width="13.375" style="1" customWidth="1"/>
    <col min="15118" max="15118" width="8.75" style="1" customWidth="1"/>
    <col min="15119" max="15119" width="8.125" style="1" customWidth="1"/>
    <col min="15120" max="15120" width="9.75" style="1" customWidth="1"/>
    <col min="15121" max="15206" width="7.625" style="1" customWidth="1"/>
    <col min="15207" max="15360" width="7" style="1"/>
    <col min="15361" max="15361" width="22.75" style="1" customWidth="1"/>
    <col min="15362" max="15362" width="5.875" style="1" customWidth="1"/>
    <col min="15363" max="15363" width="9.25" style="1" customWidth="1"/>
    <col min="15364" max="15364" width="5.625" style="1" customWidth="1"/>
    <col min="15365" max="15366" width="6.25" style="1" customWidth="1"/>
    <col min="15367" max="15367" width="6.875" style="1" customWidth="1"/>
    <col min="15368" max="15368" width="10.25" style="1" customWidth="1"/>
    <col min="15369" max="15369" width="7.125" style="1" customWidth="1"/>
    <col min="15370" max="15370" width="7.75" style="1" customWidth="1"/>
    <col min="15371" max="15371" width="8.625" style="1" customWidth="1"/>
    <col min="15372" max="15372" width="7.375" style="1" customWidth="1"/>
    <col min="15373" max="15373" width="13.375" style="1" customWidth="1"/>
    <col min="15374" max="15374" width="8.75" style="1" customWidth="1"/>
    <col min="15375" max="15375" width="8.125" style="1" customWidth="1"/>
    <col min="15376" max="15376" width="9.75" style="1" customWidth="1"/>
    <col min="15377" max="15462" width="7.625" style="1" customWidth="1"/>
    <col min="15463" max="15616" width="7" style="1"/>
    <col min="15617" max="15617" width="22.75" style="1" customWidth="1"/>
    <col min="15618" max="15618" width="5.875" style="1" customWidth="1"/>
    <col min="15619" max="15619" width="9.25" style="1" customWidth="1"/>
    <col min="15620" max="15620" width="5.625" style="1" customWidth="1"/>
    <col min="15621" max="15622" width="6.25" style="1" customWidth="1"/>
    <col min="15623" max="15623" width="6.875" style="1" customWidth="1"/>
    <col min="15624" max="15624" width="10.25" style="1" customWidth="1"/>
    <col min="15625" max="15625" width="7.125" style="1" customWidth="1"/>
    <col min="15626" max="15626" width="7.75" style="1" customWidth="1"/>
    <col min="15627" max="15627" width="8.625" style="1" customWidth="1"/>
    <col min="15628" max="15628" width="7.375" style="1" customWidth="1"/>
    <col min="15629" max="15629" width="13.375" style="1" customWidth="1"/>
    <col min="15630" max="15630" width="8.75" style="1" customWidth="1"/>
    <col min="15631" max="15631" width="8.125" style="1" customWidth="1"/>
    <col min="15632" max="15632" width="9.75" style="1" customWidth="1"/>
    <col min="15633" max="15718" width="7.625" style="1" customWidth="1"/>
    <col min="15719" max="15872" width="7" style="1"/>
    <col min="15873" max="15873" width="22.75" style="1" customWidth="1"/>
    <col min="15874" max="15874" width="5.875" style="1" customWidth="1"/>
    <col min="15875" max="15875" width="9.25" style="1" customWidth="1"/>
    <col min="15876" max="15876" width="5.625" style="1" customWidth="1"/>
    <col min="15877" max="15878" width="6.25" style="1" customWidth="1"/>
    <col min="15879" max="15879" width="6.875" style="1" customWidth="1"/>
    <col min="15880" max="15880" width="10.25" style="1" customWidth="1"/>
    <col min="15881" max="15881" width="7.125" style="1" customWidth="1"/>
    <col min="15882" max="15882" width="7.75" style="1" customWidth="1"/>
    <col min="15883" max="15883" width="8.625" style="1" customWidth="1"/>
    <col min="15884" max="15884" width="7.375" style="1" customWidth="1"/>
    <col min="15885" max="15885" width="13.375" style="1" customWidth="1"/>
    <col min="15886" max="15886" width="8.75" style="1" customWidth="1"/>
    <col min="15887" max="15887" width="8.125" style="1" customWidth="1"/>
    <col min="15888" max="15888" width="9.75" style="1" customWidth="1"/>
    <col min="15889" max="15974" width="7.625" style="1" customWidth="1"/>
    <col min="15975" max="16128" width="7" style="1"/>
    <col min="16129" max="16129" width="22.75" style="1" customWidth="1"/>
    <col min="16130" max="16130" width="5.875" style="1" customWidth="1"/>
    <col min="16131" max="16131" width="9.25" style="1" customWidth="1"/>
    <col min="16132" max="16132" width="5.625" style="1" customWidth="1"/>
    <col min="16133" max="16134" width="6.25" style="1" customWidth="1"/>
    <col min="16135" max="16135" width="6.875" style="1" customWidth="1"/>
    <col min="16136" max="16136" width="10.25" style="1" customWidth="1"/>
    <col min="16137" max="16137" width="7.125" style="1" customWidth="1"/>
    <col min="16138" max="16138" width="7.75" style="1" customWidth="1"/>
    <col min="16139" max="16139" width="8.625" style="1" customWidth="1"/>
    <col min="16140" max="16140" width="7.375" style="1" customWidth="1"/>
    <col min="16141" max="16141" width="13.375" style="1" customWidth="1"/>
    <col min="16142" max="16142" width="8.75" style="1" customWidth="1"/>
    <col min="16143" max="16143" width="8.125" style="1" customWidth="1"/>
    <col min="16144" max="16144" width="9.75" style="1" customWidth="1"/>
    <col min="16145" max="16230" width="7.625" style="1" customWidth="1"/>
    <col min="16231" max="16384" width="7" style="1"/>
  </cols>
  <sheetData>
    <row r="1" spans="1:20" ht="6" customHeight="1" thickBot="1"/>
    <row r="2" spans="1:20" ht="19.5" customHeight="1" thickTop="1">
      <c r="A2" s="787" t="s">
        <v>1084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447"/>
    </row>
    <row r="3" spans="1:20" ht="18" customHeight="1">
      <c r="A3" s="788" t="s">
        <v>1086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2"/>
    </row>
    <row r="4" spans="1:20" ht="18" customHeight="1">
      <c r="A4" s="2" t="s">
        <v>1030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8" customHeight="1">
      <c r="A5" s="788" t="s">
        <v>1087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2"/>
    </row>
    <row r="6" spans="1:20" ht="18" customHeight="1">
      <c r="A6" s="788" t="s">
        <v>1088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2"/>
    </row>
    <row r="7" spans="1:20" ht="18" customHeight="1">
      <c r="A7" s="788" t="s">
        <v>1089</v>
      </c>
      <c r="B7" s="788"/>
      <c r="C7" s="788"/>
      <c r="D7" s="788"/>
      <c r="E7" s="788"/>
      <c r="F7" s="788"/>
      <c r="G7" s="788"/>
      <c r="H7" s="788"/>
      <c r="I7" s="788"/>
      <c r="J7" s="788"/>
      <c r="K7" s="788"/>
      <c r="L7" s="788"/>
      <c r="M7" s="788"/>
      <c r="N7" s="788"/>
      <c r="O7" s="788"/>
      <c r="P7" s="788"/>
      <c r="Q7" s="2"/>
    </row>
    <row r="8" spans="1:20" ht="18" customHeight="1">
      <c r="A8" s="786" t="s">
        <v>731</v>
      </c>
      <c r="B8" s="786"/>
      <c r="C8" s="786"/>
      <c r="D8" s="786"/>
      <c r="E8" s="786"/>
      <c r="F8" s="786"/>
      <c r="G8" s="786"/>
      <c r="H8" s="786"/>
      <c r="I8" s="786"/>
      <c r="J8" s="786"/>
      <c r="K8" s="786"/>
      <c r="L8" s="786"/>
      <c r="M8" s="786"/>
      <c r="N8" s="786"/>
      <c r="O8" s="786"/>
      <c r="P8" s="786"/>
      <c r="Q8" s="2"/>
    </row>
    <row r="9" spans="1:20" ht="18.95" customHeight="1">
      <c r="A9" s="2" t="s">
        <v>1090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s="98" customFormat="1" ht="18.95" customHeight="1">
      <c r="A10" s="788" t="s">
        <v>1091</v>
      </c>
      <c r="B10" s="788"/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97"/>
    </row>
    <row r="11" spans="1:20" ht="18.95" customHeight="1">
      <c r="A11" s="788" t="s">
        <v>1092</v>
      </c>
      <c r="B11" s="788"/>
      <c r="C11" s="788"/>
      <c r="D11" s="788"/>
      <c r="E11" s="788"/>
      <c r="F11" s="788"/>
      <c r="G11" s="788"/>
      <c r="H11" s="788"/>
      <c r="I11" s="788"/>
      <c r="J11" s="788"/>
      <c r="K11" s="788"/>
      <c r="L11" s="788"/>
      <c r="M11" s="788"/>
      <c r="N11" s="788"/>
      <c r="O11" s="788"/>
      <c r="P11" s="788"/>
      <c r="Q11" s="3"/>
    </row>
    <row r="12" spans="1:20" ht="18.95" customHeight="1">
      <c r="A12" s="788" t="s">
        <v>1093</v>
      </c>
      <c r="B12" s="788"/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</row>
    <row r="13" spans="1:20" ht="18.95" customHeight="1">
      <c r="A13" s="793" t="s">
        <v>944</v>
      </c>
      <c r="B13" s="793"/>
      <c r="C13" s="793"/>
      <c r="D13" s="793"/>
      <c r="E13" s="793"/>
      <c r="F13" s="793"/>
      <c r="G13" s="793"/>
      <c r="H13" s="793"/>
      <c r="I13" s="793"/>
      <c r="J13" s="793"/>
      <c r="K13" s="793"/>
      <c r="L13" s="793"/>
      <c r="M13" s="793"/>
      <c r="N13" s="793"/>
      <c r="O13" s="793"/>
      <c r="P13" s="793"/>
    </row>
    <row r="14" spans="1:20" ht="18.95" customHeight="1">
      <c r="A14" s="273" t="s">
        <v>1085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</row>
    <row r="15" spans="1:20" ht="18.95" customHeight="1">
      <c r="A15" s="375"/>
      <c r="B15" s="794" t="s">
        <v>736</v>
      </c>
      <c r="C15" s="794"/>
      <c r="D15" s="794"/>
      <c r="E15" s="794"/>
      <c r="F15" s="794"/>
      <c r="G15" s="795" t="s">
        <v>737</v>
      </c>
      <c r="H15" s="795"/>
      <c r="I15" s="795"/>
      <c r="J15" s="795"/>
      <c r="K15" s="795"/>
      <c r="L15" s="796" t="s">
        <v>153</v>
      </c>
      <c r="M15" s="796"/>
      <c r="N15" s="796"/>
      <c r="O15" s="796"/>
      <c r="P15" s="797"/>
    </row>
    <row r="16" spans="1:20" ht="18.95" customHeight="1">
      <c r="A16" s="376" t="s">
        <v>154</v>
      </c>
      <c r="B16" s="162" t="s">
        <v>136</v>
      </c>
      <c r="C16" s="163" t="s">
        <v>139</v>
      </c>
      <c r="D16" s="789" t="s">
        <v>140</v>
      </c>
      <c r="E16" s="789"/>
      <c r="F16" s="789"/>
      <c r="G16" s="162" t="s">
        <v>136</v>
      </c>
      <c r="H16" s="163" t="s">
        <v>139</v>
      </c>
      <c r="I16" s="790" t="s">
        <v>140</v>
      </c>
      <c r="J16" s="790"/>
      <c r="K16" s="790"/>
      <c r="L16" s="211" t="s">
        <v>136</v>
      </c>
      <c r="M16" s="212" t="s">
        <v>139</v>
      </c>
      <c r="N16" s="791" t="s">
        <v>140</v>
      </c>
      <c r="O16" s="791"/>
      <c r="P16" s="792"/>
      <c r="T16" s="5"/>
    </row>
    <row r="17" spans="1:22" ht="18.95" customHeight="1">
      <c r="A17" s="377"/>
      <c r="B17" s="164" t="s">
        <v>141</v>
      </c>
      <c r="C17" s="165" t="s">
        <v>142</v>
      </c>
      <c r="D17" s="166" t="s">
        <v>143</v>
      </c>
      <c r="E17" s="167" t="s">
        <v>144</v>
      </c>
      <c r="F17" s="168" t="s">
        <v>135</v>
      </c>
      <c r="G17" s="164" t="s">
        <v>141</v>
      </c>
      <c r="H17" s="165" t="s">
        <v>142</v>
      </c>
      <c r="I17" s="166" t="s">
        <v>143</v>
      </c>
      <c r="J17" s="167" t="s">
        <v>144</v>
      </c>
      <c r="K17" s="169" t="s">
        <v>135</v>
      </c>
      <c r="L17" s="164" t="s">
        <v>141</v>
      </c>
      <c r="M17" s="170" t="s">
        <v>142</v>
      </c>
      <c r="N17" s="171" t="s">
        <v>143</v>
      </c>
      <c r="O17" s="213" t="s">
        <v>144</v>
      </c>
      <c r="P17" s="214" t="s">
        <v>135</v>
      </c>
      <c r="Q17" s="155"/>
      <c r="R17" s="155"/>
      <c r="S17" s="155"/>
      <c r="T17" s="155"/>
      <c r="U17" s="155"/>
    </row>
    <row r="18" spans="1:22" ht="20.100000000000001" customHeight="1">
      <c r="A18" s="404" t="s">
        <v>145</v>
      </c>
      <c r="B18" s="405"/>
      <c r="C18" s="172"/>
      <c r="D18" s="173"/>
      <c r="E18" s="173"/>
      <c r="F18" s="173"/>
      <c r="G18" s="173"/>
      <c r="H18" s="172"/>
      <c r="I18" s="173"/>
      <c r="J18" s="173"/>
      <c r="K18" s="173"/>
      <c r="L18" s="173"/>
      <c r="M18" s="172"/>
      <c r="N18" s="173"/>
      <c r="O18" s="173"/>
      <c r="P18" s="215"/>
      <c r="Q18" s="155"/>
      <c r="R18" s="155"/>
      <c r="S18" s="155"/>
      <c r="T18" s="155"/>
      <c r="U18" s="155"/>
    </row>
    <row r="19" spans="1:22" ht="20.100000000000001" customHeight="1">
      <c r="A19" s="406" t="s">
        <v>759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173">
        <v>42</v>
      </c>
      <c r="H19" s="174">
        <v>20870.38</v>
      </c>
      <c r="I19" s="173">
        <v>2752</v>
      </c>
      <c r="J19" s="173">
        <v>1212</v>
      </c>
      <c r="K19" s="173">
        <v>3964</v>
      </c>
      <c r="L19" s="175">
        <f>B19+G19</f>
        <v>42</v>
      </c>
      <c r="M19" s="185">
        <f t="shared" ref="M19:P21" si="0">C19+H19</f>
        <v>20870.38</v>
      </c>
      <c r="N19" s="175">
        <f t="shared" si="0"/>
        <v>2752</v>
      </c>
      <c r="O19" s="175">
        <f t="shared" si="0"/>
        <v>1212</v>
      </c>
      <c r="P19" s="175">
        <f t="shared" si="0"/>
        <v>3964</v>
      </c>
      <c r="R19" s="6"/>
      <c r="S19" s="7"/>
      <c r="T19" s="6"/>
      <c r="U19" s="6"/>
      <c r="V19" s="6"/>
    </row>
    <row r="20" spans="1:22" ht="25.5">
      <c r="A20" s="403" t="s">
        <v>760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153">
        <v>0</v>
      </c>
      <c r="I20" s="4">
        <v>0</v>
      </c>
      <c r="J20" s="4">
        <v>0</v>
      </c>
      <c r="K20" s="4">
        <v>0</v>
      </c>
      <c r="L20" s="175">
        <f t="shared" ref="L20:L21" si="1">B20+G20</f>
        <v>0</v>
      </c>
      <c r="M20" s="185">
        <f t="shared" si="0"/>
        <v>0</v>
      </c>
      <c r="N20" s="175">
        <f t="shared" si="0"/>
        <v>0</v>
      </c>
      <c r="O20" s="175">
        <f t="shared" si="0"/>
        <v>0</v>
      </c>
      <c r="P20" s="175">
        <f t="shared" si="0"/>
        <v>0</v>
      </c>
    </row>
    <row r="21" spans="1:22" ht="25.5">
      <c r="A21" s="403" t="s">
        <v>946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381">
        <v>2</v>
      </c>
      <c r="H21" s="382">
        <v>254.93</v>
      </c>
      <c r="I21" s="381">
        <v>4</v>
      </c>
      <c r="J21" s="381">
        <v>0</v>
      </c>
      <c r="K21" s="381">
        <v>4</v>
      </c>
      <c r="L21" s="175">
        <f t="shared" si="1"/>
        <v>2</v>
      </c>
      <c r="M21" s="185">
        <f t="shared" si="0"/>
        <v>254.93</v>
      </c>
      <c r="N21" s="175">
        <f t="shared" si="0"/>
        <v>4</v>
      </c>
      <c r="O21" s="175">
        <f t="shared" si="0"/>
        <v>0</v>
      </c>
      <c r="P21" s="175">
        <f t="shared" si="0"/>
        <v>4</v>
      </c>
    </row>
    <row r="22" spans="1:22" s="9" customFormat="1" ht="20.100000000000001" customHeight="1">
      <c r="A22" s="406" t="s">
        <v>761</v>
      </c>
      <c r="B22" s="173">
        <v>1</v>
      </c>
      <c r="C22" s="174">
        <v>26</v>
      </c>
      <c r="D22" s="173">
        <v>9</v>
      </c>
      <c r="E22" s="173">
        <v>2</v>
      </c>
      <c r="F22" s="173">
        <v>11</v>
      </c>
      <c r="G22" s="4">
        <v>124</v>
      </c>
      <c r="H22" s="51">
        <v>6227.62</v>
      </c>
      <c r="I22" s="4">
        <v>2060</v>
      </c>
      <c r="J22" s="4">
        <v>1237</v>
      </c>
      <c r="K22" s="173">
        <v>3297</v>
      </c>
      <c r="L22" s="175">
        <f>B22+G22</f>
        <v>125</v>
      </c>
      <c r="M22" s="185">
        <f t="shared" ref="M22:P22" si="2">C22+H22</f>
        <v>6253.62</v>
      </c>
      <c r="N22" s="175">
        <f t="shared" si="2"/>
        <v>2069</v>
      </c>
      <c r="O22" s="175">
        <f t="shared" si="2"/>
        <v>1239</v>
      </c>
      <c r="P22" s="175">
        <f t="shared" si="2"/>
        <v>3308</v>
      </c>
      <c r="S22" s="186"/>
    </row>
    <row r="23" spans="1:22" s="9" customFormat="1" ht="20.100000000000001" customHeight="1">
      <c r="A23" s="406" t="s">
        <v>729</v>
      </c>
      <c r="B23" s="4">
        <v>2</v>
      </c>
      <c r="C23" s="51">
        <v>53.63</v>
      </c>
      <c r="D23" s="4">
        <v>31</v>
      </c>
      <c r="E23" s="4">
        <v>8</v>
      </c>
      <c r="F23" s="4">
        <v>39</v>
      </c>
      <c r="G23" s="4">
        <v>0</v>
      </c>
      <c r="H23" s="51">
        <v>0</v>
      </c>
      <c r="I23" s="4">
        <v>0</v>
      </c>
      <c r="J23" s="4">
        <v>0</v>
      </c>
      <c r="K23" s="4">
        <v>0</v>
      </c>
      <c r="L23" s="175">
        <f>B23+G23</f>
        <v>2</v>
      </c>
      <c r="M23" s="185">
        <f t="shared" ref="M23:P23" si="3">C23+H23</f>
        <v>53.63</v>
      </c>
      <c r="N23" s="175">
        <f t="shared" si="3"/>
        <v>31</v>
      </c>
      <c r="O23" s="175">
        <f t="shared" si="3"/>
        <v>8</v>
      </c>
      <c r="P23" s="175">
        <f t="shared" si="3"/>
        <v>39</v>
      </c>
    </row>
    <row r="24" spans="1:22" ht="20.100000000000001" customHeight="1">
      <c r="A24" s="407" t="s">
        <v>155</v>
      </c>
      <c r="B24" s="226">
        <f>SUM(B19:B23)</f>
        <v>3</v>
      </c>
      <c r="C24" s="235">
        <f t="shared" ref="C24:F24" si="4">SUM(C19:C23)</f>
        <v>79.63</v>
      </c>
      <c r="D24" s="226">
        <f t="shared" si="4"/>
        <v>40</v>
      </c>
      <c r="E24" s="226">
        <f t="shared" si="4"/>
        <v>10</v>
      </c>
      <c r="F24" s="226">
        <f t="shared" si="4"/>
        <v>50</v>
      </c>
      <c r="G24" s="226">
        <f>SUM(G19:G23)</f>
        <v>168</v>
      </c>
      <c r="H24" s="235">
        <f>SUM(H19:H23)</f>
        <v>27352.93</v>
      </c>
      <c r="I24" s="226">
        <f>SUM(I19:I23)</f>
        <v>4816</v>
      </c>
      <c r="J24" s="226">
        <f>SUM(J19:J23)</f>
        <v>2449</v>
      </c>
      <c r="K24" s="226">
        <f>SUM(K19:K23)</f>
        <v>7265</v>
      </c>
      <c r="L24" s="216">
        <f>B24+G24</f>
        <v>171</v>
      </c>
      <c r="M24" s="217">
        <f t="shared" ref="M24:P24" si="5">C24+H24</f>
        <v>27432.560000000001</v>
      </c>
      <c r="N24" s="216">
        <f t="shared" si="5"/>
        <v>4856</v>
      </c>
      <c r="O24" s="216">
        <f t="shared" si="5"/>
        <v>2459</v>
      </c>
      <c r="P24" s="216">
        <f t="shared" si="5"/>
        <v>7315</v>
      </c>
    </row>
    <row r="25" spans="1:22" s="160" customFormat="1" ht="20.100000000000001" customHeight="1">
      <c r="A25" s="658" t="s">
        <v>156</v>
      </c>
      <c r="B25" s="659">
        <v>0</v>
      </c>
      <c r="C25" s="659">
        <v>0</v>
      </c>
      <c r="D25" s="659">
        <v>0</v>
      </c>
      <c r="E25" s="659">
        <v>0</v>
      </c>
      <c r="F25" s="659">
        <v>0</v>
      </c>
      <c r="G25" s="659">
        <v>46</v>
      </c>
      <c r="H25" s="660">
        <v>2596.13</v>
      </c>
      <c r="I25" s="659">
        <v>1423</v>
      </c>
      <c r="J25" s="659">
        <v>1113</v>
      </c>
      <c r="K25" s="659">
        <v>2536</v>
      </c>
      <c r="L25" s="661">
        <f>G25</f>
        <v>46</v>
      </c>
      <c r="M25" s="662">
        <f t="shared" ref="M25:P25" si="6">H25</f>
        <v>2596.13</v>
      </c>
      <c r="N25" s="661">
        <f t="shared" si="6"/>
        <v>1423</v>
      </c>
      <c r="O25" s="661">
        <f t="shared" si="6"/>
        <v>1113</v>
      </c>
      <c r="P25" s="661">
        <f t="shared" si="6"/>
        <v>2536</v>
      </c>
    </row>
    <row r="26" spans="1:22" s="160" customFormat="1" ht="20.100000000000001" customHeight="1">
      <c r="A26" s="663" t="s">
        <v>780</v>
      </c>
      <c r="B26" s="664">
        <v>10</v>
      </c>
      <c r="C26" s="665">
        <v>156.08000000000001</v>
      </c>
      <c r="D26" s="664">
        <v>76</v>
      </c>
      <c r="E26" s="664">
        <v>43</v>
      </c>
      <c r="F26" s="664">
        <v>119</v>
      </c>
      <c r="G26" s="666">
        <v>97</v>
      </c>
      <c r="H26" s="667">
        <v>12674.77</v>
      </c>
      <c r="I26" s="666">
        <v>1369</v>
      </c>
      <c r="J26" s="666">
        <v>766</v>
      </c>
      <c r="K26" s="666">
        <v>2135</v>
      </c>
      <c r="L26" s="668">
        <f>B26+G26</f>
        <v>107</v>
      </c>
      <c r="M26" s="669">
        <f t="shared" ref="M26:P26" si="7">C26+H26</f>
        <v>12830.85</v>
      </c>
      <c r="N26" s="668">
        <f t="shared" si="7"/>
        <v>1445</v>
      </c>
      <c r="O26" s="668">
        <f t="shared" si="7"/>
        <v>809</v>
      </c>
      <c r="P26" s="668">
        <f t="shared" si="7"/>
        <v>2254</v>
      </c>
    </row>
    <row r="27" spans="1:22" s="9" customFormat="1" ht="15" customHeight="1">
      <c r="A27" s="10" t="s">
        <v>778</v>
      </c>
    </row>
    <row r="28" spans="1:22" s="9" customFormat="1" ht="15" customHeight="1">
      <c r="A28" s="10" t="s">
        <v>157</v>
      </c>
      <c r="G28" s="6"/>
      <c r="H28" s="7"/>
      <c r="I28" s="6"/>
      <c r="J28" s="6"/>
      <c r="K28" s="6"/>
      <c r="N28" s="240"/>
      <c r="O28" s="240"/>
    </row>
    <row r="29" spans="1:22" s="9" customFormat="1" ht="15" customHeight="1">
      <c r="A29" s="10" t="s">
        <v>964</v>
      </c>
      <c r="G29" s="6"/>
      <c r="H29" s="7"/>
      <c r="I29" s="6"/>
      <c r="J29" s="6"/>
      <c r="K29" s="6"/>
      <c r="N29" s="240"/>
      <c r="O29" s="240"/>
    </row>
    <row r="30" spans="1:22" s="9" customFormat="1" ht="15" customHeight="1">
      <c r="A30" s="10" t="s">
        <v>158</v>
      </c>
      <c r="H30" s="181"/>
    </row>
    <row r="31" spans="1:22" s="9" customFormat="1" ht="15" customHeight="1">
      <c r="A31" s="10" t="s">
        <v>963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3" spans="2:13" ht="21.95" customHeight="1">
      <c r="H33" s="303"/>
      <c r="M33" s="303"/>
    </row>
    <row r="34" spans="2:13" ht="21.95" customHeight="1">
      <c r="C34" s="303"/>
      <c r="H34" s="303"/>
      <c r="M34" s="303"/>
    </row>
    <row r="35" spans="2:13" ht="21.95" customHeight="1">
      <c r="C35" s="303"/>
      <c r="H35" s="303"/>
      <c r="M35" s="303"/>
    </row>
    <row r="36" spans="2:13" ht="21.95" customHeight="1">
      <c r="B36" s="260"/>
      <c r="C36" s="303"/>
      <c r="D36" s="260"/>
      <c r="H36" s="303"/>
      <c r="M36" s="303"/>
    </row>
    <row r="37" spans="2:13" ht="21.95" customHeight="1">
      <c r="C37" s="303"/>
      <c r="H37" s="303"/>
      <c r="M37" s="303"/>
    </row>
    <row r="38" spans="2:13" ht="21.95" customHeight="1">
      <c r="C38" s="303"/>
      <c r="H38" s="303"/>
      <c r="M38" s="303"/>
    </row>
    <row r="39" spans="2:13" ht="21.95" customHeight="1">
      <c r="C39" s="303"/>
      <c r="H39" s="303"/>
      <c r="M39" s="303"/>
    </row>
    <row r="40" spans="2:13" ht="21.95" customHeight="1">
      <c r="C40" s="303"/>
      <c r="H40" s="303"/>
      <c r="M40" s="303"/>
    </row>
  </sheetData>
  <mergeCells count="16">
    <mergeCell ref="A8:P8"/>
    <mergeCell ref="A2:P2"/>
    <mergeCell ref="A3:P3"/>
    <mergeCell ref="A6:P6"/>
    <mergeCell ref="D16:F16"/>
    <mergeCell ref="I16:K16"/>
    <mergeCell ref="N16:P16"/>
    <mergeCell ref="A10:P10"/>
    <mergeCell ref="A12:P12"/>
    <mergeCell ref="A13:P13"/>
    <mergeCell ref="B15:F15"/>
    <mergeCell ref="G15:K15"/>
    <mergeCell ref="L15:P15"/>
    <mergeCell ref="A11:P11"/>
    <mergeCell ref="A7:P7"/>
    <mergeCell ref="A5:P5"/>
  </mergeCells>
  <pageMargins left="0.51181102362204722" right="0.11811023622047245" top="7.874015748031496E-2" bottom="7.874015748031496E-2" header="0.19685039370078741" footer="0.27559055118110237"/>
  <pageSetup paperSize="9" scale="80" firstPageNumber="2" fitToWidth="0" fitToHeight="0" orientation="landscape" useFirstPageNumber="1" r:id="rId1"/>
  <headerFooter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E34"/>
  <sheetViews>
    <sheetView topLeftCell="A22" workbookViewId="0">
      <selection activeCell="A32" sqref="A32"/>
    </sheetView>
  </sheetViews>
  <sheetFormatPr defaultRowHeight="21.95" customHeight="1"/>
  <cols>
    <col min="1" max="1" width="93.375" style="143" customWidth="1"/>
    <col min="257" max="257" width="93.375" customWidth="1"/>
    <col min="513" max="513" width="93.375" customWidth="1"/>
    <col min="769" max="769" width="93.375" customWidth="1"/>
    <col min="1025" max="1025" width="93.375" customWidth="1"/>
    <col min="1281" max="1281" width="93.375" customWidth="1"/>
    <col min="1537" max="1537" width="93.375" customWidth="1"/>
    <col min="1793" max="1793" width="93.375" customWidth="1"/>
    <col min="2049" max="2049" width="93.375" customWidth="1"/>
    <col min="2305" max="2305" width="93.375" customWidth="1"/>
    <col min="2561" max="2561" width="93.375" customWidth="1"/>
    <col min="2817" max="2817" width="93.375" customWidth="1"/>
    <col min="3073" max="3073" width="93.375" customWidth="1"/>
    <col min="3329" max="3329" width="93.375" customWidth="1"/>
    <col min="3585" max="3585" width="93.375" customWidth="1"/>
    <col min="3841" max="3841" width="93.375" customWidth="1"/>
    <col min="4097" max="4097" width="93.375" customWidth="1"/>
    <col min="4353" max="4353" width="93.375" customWidth="1"/>
    <col min="4609" max="4609" width="93.375" customWidth="1"/>
    <col min="4865" max="4865" width="93.375" customWidth="1"/>
    <col min="5121" max="5121" width="93.375" customWidth="1"/>
    <col min="5377" max="5377" width="93.375" customWidth="1"/>
    <col min="5633" max="5633" width="93.375" customWidth="1"/>
    <col min="5889" max="5889" width="93.375" customWidth="1"/>
    <col min="6145" max="6145" width="93.375" customWidth="1"/>
    <col min="6401" max="6401" width="93.375" customWidth="1"/>
    <col min="6657" max="6657" width="93.375" customWidth="1"/>
    <col min="6913" max="6913" width="93.375" customWidth="1"/>
    <col min="7169" max="7169" width="93.375" customWidth="1"/>
    <col min="7425" max="7425" width="93.375" customWidth="1"/>
    <col min="7681" max="7681" width="93.375" customWidth="1"/>
    <col min="7937" max="7937" width="93.375" customWidth="1"/>
    <col min="8193" max="8193" width="93.375" customWidth="1"/>
    <col min="8449" max="8449" width="93.375" customWidth="1"/>
    <col min="8705" max="8705" width="93.375" customWidth="1"/>
    <col min="8961" max="8961" width="93.375" customWidth="1"/>
    <col min="9217" max="9217" width="93.375" customWidth="1"/>
    <col min="9473" max="9473" width="93.375" customWidth="1"/>
    <col min="9729" max="9729" width="93.375" customWidth="1"/>
    <col min="9985" max="9985" width="93.375" customWidth="1"/>
    <col min="10241" max="10241" width="93.375" customWidth="1"/>
    <col min="10497" max="10497" width="93.375" customWidth="1"/>
    <col min="10753" max="10753" width="93.375" customWidth="1"/>
    <col min="11009" max="11009" width="93.375" customWidth="1"/>
    <col min="11265" max="11265" width="93.375" customWidth="1"/>
    <col min="11521" max="11521" width="93.375" customWidth="1"/>
    <col min="11777" max="11777" width="93.375" customWidth="1"/>
    <col min="12033" max="12033" width="93.375" customWidth="1"/>
    <col min="12289" max="12289" width="93.375" customWidth="1"/>
    <col min="12545" max="12545" width="93.375" customWidth="1"/>
    <col min="12801" max="12801" width="93.375" customWidth="1"/>
    <col min="13057" max="13057" width="93.375" customWidth="1"/>
    <col min="13313" max="13313" width="93.375" customWidth="1"/>
    <col min="13569" max="13569" width="93.375" customWidth="1"/>
    <col min="13825" max="13825" width="93.375" customWidth="1"/>
    <col min="14081" max="14081" width="93.375" customWidth="1"/>
    <col min="14337" max="14337" width="93.375" customWidth="1"/>
    <col min="14593" max="14593" width="93.375" customWidth="1"/>
    <col min="14849" max="14849" width="93.375" customWidth="1"/>
    <col min="15105" max="15105" width="93.375" customWidth="1"/>
    <col min="15361" max="15361" width="93.375" customWidth="1"/>
    <col min="15617" max="15617" width="93.375" customWidth="1"/>
    <col min="15873" max="15873" width="93.375" customWidth="1"/>
    <col min="16129" max="16129" width="93.375" customWidth="1"/>
  </cols>
  <sheetData>
    <row r="3" spans="1:1" ht="21.95" customHeight="1">
      <c r="A3" s="131"/>
    </row>
    <row r="26" spans="1:5" ht="21.95" customHeight="1" thickBot="1">
      <c r="A26" s="132"/>
    </row>
    <row r="27" spans="1:5" s="134" customFormat="1" ht="21.95" customHeight="1" thickTop="1">
      <c r="A27" s="133"/>
    </row>
    <row r="28" spans="1:5" s="136" customFormat="1" ht="21.95" customHeight="1">
      <c r="A28" s="135" t="s">
        <v>695</v>
      </c>
    </row>
    <row r="29" spans="1:5" s="136" customFormat="1" ht="21.95" customHeight="1">
      <c r="A29" s="135" t="s">
        <v>696</v>
      </c>
      <c r="E29" s="137"/>
    </row>
    <row r="30" spans="1:5" s="136" customFormat="1" ht="21.95" customHeight="1">
      <c r="A30" s="138" t="s">
        <v>697</v>
      </c>
      <c r="E30" s="137"/>
    </row>
    <row r="31" spans="1:5" s="136" customFormat="1" ht="21.95" customHeight="1">
      <c r="A31" s="139" t="s">
        <v>698</v>
      </c>
    </row>
    <row r="32" spans="1:5" s="136" customFormat="1" ht="21.95" customHeight="1">
      <c r="A32" s="140" t="s">
        <v>943</v>
      </c>
    </row>
    <row r="33" spans="1:1" ht="21.95" customHeight="1">
      <c r="A33" s="141"/>
    </row>
    <row r="34" spans="1:1" ht="21.95" customHeight="1">
      <c r="A34" s="142"/>
    </row>
  </sheetData>
  <pageMargins left="0.41" right="0.1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"/>
  <sheetViews>
    <sheetView zoomScale="80" zoomScaleNormal="80" workbookViewId="0"/>
  </sheetViews>
  <sheetFormatPr defaultColWidth="6.125" defaultRowHeight="21.95" customHeight="1"/>
  <cols>
    <col min="1" max="1" width="81.75" style="32" customWidth="1"/>
    <col min="2" max="2" width="7.25" style="56" customWidth="1"/>
    <col min="3" max="3" width="14.75" style="57" bestFit="1" customWidth="1"/>
    <col min="4" max="4" width="7.75" style="56" customWidth="1"/>
    <col min="5" max="5" width="9.125" style="32" customWidth="1"/>
    <col min="6" max="6" width="9.875" style="32" customWidth="1"/>
    <col min="7" max="10" width="6.625" style="32" customWidth="1"/>
    <col min="11" max="11" width="10.75" style="32" customWidth="1"/>
    <col min="12" max="222" width="6.625" style="32" customWidth="1"/>
    <col min="223" max="256" width="6.125" style="1"/>
    <col min="257" max="257" width="89.375" style="1" customWidth="1"/>
    <col min="258" max="258" width="7.25" style="1" customWidth="1"/>
    <col min="259" max="259" width="13.375" style="1" customWidth="1"/>
    <col min="260" max="260" width="10.625" style="1" customWidth="1"/>
    <col min="261" max="261" width="9.625" style="1" customWidth="1"/>
    <col min="262" max="262" width="10.875" style="1" customWidth="1"/>
    <col min="263" max="266" width="6.625" style="1" customWidth="1"/>
    <col min="267" max="267" width="10.75" style="1" customWidth="1"/>
    <col min="268" max="478" width="6.625" style="1" customWidth="1"/>
    <col min="479" max="512" width="6.125" style="1"/>
    <col min="513" max="513" width="89.375" style="1" customWidth="1"/>
    <col min="514" max="514" width="7.25" style="1" customWidth="1"/>
    <col min="515" max="515" width="13.375" style="1" customWidth="1"/>
    <col min="516" max="516" width="10.625" style="1" customWidth="1"/>
    <col min="517" max="517" width="9.625" style="1" customWidth="1"/>
    <col min="518" max="518" width="10.875" style="1" customWidth="1"/>
    <col min="519" max="522" width="6.625" style="1" customWidth="1"/>
    <col min="523" max="523" width="10.75" style="1" customWidth="1"/>
    <col min="524" max="734" width="6.625" style="1" customWidth="1"/>
    <col min="735" max="768" width="6.125" style="1"/>
    <col min="769" max="769" width="89.375" style="1" customWidth="1"/>
    <col min="770" max="770" width="7.25" style="1" customWidth="1"/>
    <col min="771" max="771" width="13.375" style="1" customWidth="1"/>
    <col min="772" max="772" width="10.625" style="1" customWidth="1"/>
    <col min="773" max="773" width="9.625" style="1" customWidth="1"/>
    <col min="774" max="774" width="10.875" style="1" customWidth="1"/>
    <col min="775" max="778" width="6.625" style="1" customWidth="1"/>
    <col min="779" max="779" width="10.75" style="1" customWidth="1"/>
    <col min="780" max="990" width="6.625" style="1" customWidth="1"/>
    <col min="991" max="1024" width="6.125" style="1"/>
    <col min="1025" max="1025" width="89.375" style="1" customWidth="1"/>
    <col min="1026" max="1026" width="7.25" style="1" customWidth="1"/>
    <col min="1027" max="1027" width="13.375" style="1" customWidth="1"/>
    <col min="1028" max="1028" width="10.625" style="1" customWidth="1"/>
    <col min="1029" max="1029" width="9.625" style="1" customWidth="1"/>
    <col min="1030" max="1030" width="10.875" style="1" customWidth="1"/>
    <col min="1031" max="1034" width="6.625" style="1" customWidth="1"/>
    <col min="1035" max="1035" width="10.75" style="1" customWidth="1"/>
    <col min="1036" max="1246" width="6.625" style="1" customWidth="1"/>
    <col min="1247" max="1280" width="6.125" style="1"/>
    <col min="1281" max="1281" width="89.375" style="1" customWidth="1"/>
    <col min="1282" max="1282" width="7.25" style="1" customWidth="1"/>
    <col min="1283" max="1283" width="13.375" style="1" customWidth="1"/>
    <col min="1284" max="1284" width="10.625" style="1" customWidth="1"/>
    <col min="1285" max="1285" width="9.625" style="1" customWidth="1"/>
    <col min="1286" max="1286" width="10.875" style="1" customWidth="1"/>
    <col min="1287" max="1290" width="6.625" style="1" customWidth="1"/>
    <col min="1291" max="1291" width="10.75" style="1" customWidth="1"/>
    <col min="1292" max="1502" width="6.625" style="1" customWidth="1"/>
    <col min="1503" max="1536" width="6.125" style="1"/>
    <col min="1537" max="1537" width="89.375" style="1" customWidth="1"/>
    <col min="1538" max="1538" width="7.25" style="1" customWidth="1"/>
    <col min="1539" max="1539" width="13.375" style="1" customWidth="1"/>
    <col min="1540" max="1540" width="10.625" style="1" customWidth="1"/>
    <col min="1541" max="1541" width="9.625" style="1" customWidth="1"/>
    <col min="1542" max="1542" width="10.875" style="1" customWidth="1"/>
    <col min="1543" max="1546" width="6.625" style="1" customWidth="1"/>
    <col min="1547" max="1547" width="10.75" style="1" customWidth="1"/>
    <col min="1548" max="1758" width="6.625" style="1" customWidth="1"/>
    <col min="1759" max="1792" width="6.125" style="1"/>
    <col min="1793" max="1793" width="89.375" style="1" customWidth="1"/>
    <col min="1794" max="1794" width="7.25" style="1" customWidth="1"/>
    <col min="1795" max="1795" width="13.375" style="1" customWidth="1"/>
    <col min="1796" max="1796" width="10.625" style="1" customWidth="1"/>
    <col min="1797" max="1797" width="9.625" style="1" customWidth="1"/>
    <col min="1798" max="1798" width="10.875" style="1" customWidth="1"/>
    <col min="1799" max="1802" width="6.625" style="1" customWidth="1"/>
    <col min="1803" max="1803" width="10.75" style="1" customWidth="1"/>
    <col min="1804" max="2014" width="6.625" style="1" customWidth="1"/>
    <col min="2015" max="2048" width="6.125" style="1"/>
    <col min="2049" max="2049" width="89.375" style="1" customWidth="1"/>
    <col min="2050" max="2050" width="7.25" style="1" customWidth="1"/>
    <col min="2051" max="2051" width="13.375" style="1" customWidth="1"/>
    <col min="2052" max="2052" width="10.625" style="1" customWidth="1"/>
    <col min="2053" max="2053" width="9.625" style="1" customWidth="1"/>
    <col min="2054" max="2054" width="10.875" style="1" customWidth="1"/>
    <col min="2055" max="2058" width="6.625" style="1" customWidth="1"/>
    <col min="2059" max="2059" width="10.75" style="1" customWidth="1"/>
    <col min="2060" max="2270" width="6.625" style="1" customWidth="1"/>
    <col min="2271" max="2304" width="6.125" style="1"/>
    <col min="2305" max="2305" width="89.375" style="1" customWidth="1"/>
    <col min="2306" max="2306" width="7.25" style="1" customWidth="1"/>
    <col min="2307" max="2307" width="13.375" style="1" customWidth="1"/>
    <col min="2308" max="2308" width="10.625" style="1" customWidth="1"/>
    <col min="2309" max="2309" width="9.625" style="1" customWidth="1"/>
    <col min="2310" max="2310" width="10.875" style="1" customWidth="1"/>
    <col min="2311" max="2314" width="6.625" style="1" customWidth="1"/>
    <col min="2315" max="2315" width="10.75" style="1" customWidth="1"/>
    <col min="2316" max="2526" width="6.625" style="1" customWidth="1"/>
    <col min="2527" max="2560" width="6.125" style="1"/>
    <col min="2561" max="2561" width="89.375" style="1" customWidth="1"/>
    <col min="2562" max="2562" width="7.25" style="1" customWidth="1"/>
    <col min="2563" max="2563" width="13.375" style="1" customWidth="1"/>
    <col min="2564" max="2564" width="10.625" style="1" customWidth="1"/>
    <col min="2565" max="2565" width="9.625" style="1" customWidth="1"/>
    <col min="2566" max="2566" width="10.875" style="1" customWidth="1"/>
    <col min="2567" max="2570" width="6.625" style="1" customWidth="1"/>
    <col min="2571" max="2571" width="10.75" style="1" customWidth="1"/>
    <col min="2572" max="2782" width="6.625" style="1" customWidth="1"/>
    <col min="2783" max="2816" width="6.125" style="1"/>
    <col min="2817" max="2817" width="89.375" style="1" customWidth="1"/>
    <col min="2818" max="2818" width="7.25" style="1" customWidth="1"/>
    <col min="2819" max="2819" width="13.375" style="1" customWidth="1"/>
    <col min="2820" max="2820" width="10.625" style="1" customWidth="1"/>
    <col min="2821" max="2821" width="9.625" style="1" customWidth="1"/>
    <col min="2822" max="2822" width="10.875" style="1" customWidth="1"/>
    <col min="2823" max="2826" width="6.625" style="1" customWidth="1"/>
    <col min="2827" max="2827" width="10.75" style="1" customWidth="1"/>
    <col min="2828" max="3038" width="6.625" style="1" customWidth="1"/>
    <col min="3039" max="3072" width="6.125" style="1"/>
    <col min="3073" max="3073" width="89.375" style="1" customWidth="1"/>
    <col min="3074" max="3074" width="7.25" style="1" customWidth="1"/>
    <col min="3075" max="3075" width="13.375" style="1" customWidth="1"/>
    <col min="3076" max="3076" width="10.625" style="1" customWidth="1"/>
    <col min="3077" max="3077" width="9.625" style="1" customWidth="1"/>
    <col min="3078" max="3078" width="10.875" style="1" customWidth="1"/>
    <col min="3079" max="3082" width="6.625" style="1" customWidth="1"/>
    <col min="3083" max="3083" width="10.75" style="1" customWidth="1"/>
    <col min="3084" max="3294" width="6.625" style="1" customWidth="1"/>
    <col min="3295" max="3328" width="6.125" style="1"/>
    <col min="3329" max="3329" width="89.375" style="1" customWidth="1"/>
    <col min="3330" max="3330" width="7.25" style="1" customWidth="1"/>
    <col min="3331" max="3331" width="13.375" style="1" customWidth="1"/>
    <col min="3332" max="3332" width="10.625" style="1" customWidth="1"/>
    <col min="3333" max="3333" width="9.625" style="1" customWidth="1"/>
    <col min="3334" max="3334" width="10.875" style="1" customWidth="1"/>
    <col min="3335" max="3338" width="6.625" style="1" customWidth="1"/>
    <col min="3339" max="3339" width="10.75" style="1" customWidth="1"/>
    <col min="3340" max="3550" width="6.625" style="1" customWidth="1"/>
    <col min="3551" max="3584" width="6.125" style="1"/>
    <col min="3585" max="3585" width="89.375" style="1" customWidth="1"/>
    <col min="3586" max="3586" width="7.25" style="1" customWidth="1"/>
    <col min="3587" max="3587" width="13.375" style="1" customWidth="1"/>
    <col min="3588" max="3588" width="10.625" style="1" customWidth="1"/>
    <col min="3589" max="3589" width="9.625" style="1" customWidth="1"/>
    <col min="3590" max="3590" width="10.875" style="1" customWidth="1"/>
    <col min="3591" max="3594" width="6.625" style="1" customWidth="1"/>
    <col min="3595" max="3595" width="10.75" style="1" customWidth="1"/>
    <col min="3596" max="3806" width="6.625" style="1" customWidth="1"/>
    <col min="3807" max="3840" width="6.125" style="1"/>
    <col min="3841" max="3841" width="89.375" style="1" customWidth="1"/>
    <col min="3842" max="3842" width="7.25" style="1" customWidth="1"/>
    <col min="3843" max="3843" width="13.375" style="1" customWidth="1"/>
    <col min="3844" max="3844" width="10.625" style="1" customWidth="1"/>
    <col min="3845" max="3845" width="9.625" style="1" customWidth="1"/>
    <col min="3846" max="3846" width="10.875" style="1" customWidth="1"/>
    <col min="3847" max="3850" width="6.625" style="1" customWidth="1"/>
    <col min="3851" max="3851" width="10.75" style="1" customWidth="1"/>
    <col min="3852" max="4062" width="6.625" style="1" customWidth="1"/>
    <col min="4063" max="4096" width="6.125" style="1"/>
    <col min="4097" max="4097" width="89.375" style="1" customWidth="1"/>
    <col min="4098" max="4098" width="7.25" style="1" customWidth="1"/>
    <col min="4099" max="4099" width="13.375" style="1" customWidth="1"/>
    <col min="4100" max="4100" width="10.625" style="1" customWidth="1"/>
    <col min="4101" max="4101" width="9.625" style="1" customWidth="1"/>
    <col min="4102" max="4102" width="10.875" style="1" customWidth="1"/>
    <col min="4103" max="4106" width="6.625" style="1" customWidth="1"/>
    <col min="4107" max="4107" width="10.75" style="1" customWidth="1"/>
    <col min="4108" max="4318" width="6.625" style="1" customWidth="1"/>
    <col min="4319" max="4352" width="6.125" style="1"/>
    <col min="4353" max="4353" width="89.375" style="1" customWidth="1"/>
    <col min="4354" max="4354" width="7.25" style="1" customWidth="1"/>
    <col min="4355" max="4355" width="13.375" style="1" customWidth="1"/>
    <col min="4356" max="4356" width="10.625" style="1" customWidth="1"/>
    <col min="4357" max="4357" width="9.625" style="1" customWidth="1"/>
    <col min="4358" max="4358" width="10.875" style="1" customWidth="1"/>
    <col min="4359" max="4362" width="6.625" style="1" customWidth="1"/>
    <col min="4363" max="4363" width="10.75" style="1" customWidth="1"/>
    <col min="4364" max="4574" width="6.625" style="1" customWidth="1"/>
    <col min="4575" max="4608" width="6.125" style="1"/>
    <col min="4609" max="4609" width="89.375" style="1" customWidth="1"/>
    <col min="4610" max="4610" width="7.25" style="1" customWidth="1"/>
    <col min="4611" max="4611" width="13.375" style="1" customWidth="1"/>
    <col min="4612" max="4612" width="10.625" style="1" customWidth="1"/>
    <col min="4613" max="4613" width="9.625" style="1" customWidth="1"/>
    <col min="4614" max="4614" width="10.875" style="1" customWidth="1"/>
    <col min="4615" max="4618" width="6.625" style="1" customWidth="1"/>
    <col min="4619" max="4619" width="10.75" style="1" customWidth="1"/>
    <col min="4620" max="4830" width="6.625" style="1" customWidth="1"/>
    <col min="4831" max="4864" width="6.125" style="1"/>
    <col min="4865" max="4865" width="89.375" style="1" customWidth="1"/>
    <col min="4866" max="4866" width="7.25" style="1" customWidth="1"/>
    <col min="4867" max="4867" width="13.375" style="1" customWidth="1"/>
    <col min="4868" max="4868" width="10.625" style="1" customWidth="1"/>
    <col min="4869" max="4869" width="9.625" style="1" customWidth="1"/>
    <col min="4870" max="4870" width="10.875" style="1" customWidth="1"/>
    <col min="4871" max="4874" width="6.625" style="1" customWidth="1"/>
    <col min="4875" max="4875" width="10.75" style="1" customWidth="1"/>
    <col min="4876" max="5086" width="6.625" style="1" customWidth="1"/>
    <col min="5087" max="5120" width="6.125" style="1"/>
    <col min="5121" max="5121" width="89.375" style="1" customWidth="1"/>
    <col min="5122" max="5122" width="7.25" style="1" customWidth="1"/>
    <col min="5123" max="5123" width="13.375" style="1" customWidth="1"/>
    <col min="5124" max="5124" width="10.625" style="1" customWidth="1"/>
    <col min="5125" max="5125" width="9.625" style="1" customWidth="1"/>
    <col min="5126" max="5126" width="10.875" style="1" customWidth="1"/>
    <col min="5127" max="5130" width="6.625" style="1" customWidth="1"/>
    <col min="5131" max="5131" width="10.75" style="1" customWidth="1"/>
    <col min="5132" max="5342" width="6.625" style="1" customWidth="1"/>
    <col min="5343" max="5376" width="6.125" style="1"/>
    <col min="5377" max="5377" width="89.375" style="1" customWidth="1"/>
    <col min="5378" max="5378" width="7.25" style="1" customWidth="1"/>
    <col min="5379" max="5379" width="13.375" style="1" customWidth="1"/>
    <col min="5380" max="5380" width="10.625" style="1" customWidth="1"/>
    <col min="5381" max="5381" width="9.625" style="1" customWidth="1"/>
    <col min="5382" max="5382" width="10.875" style="1" customWidth="1"/>
    <col min="5383" max="5386" width="6.625" style="1" customWidth="1"/>
    <col min="5387" max="5387" width="10.75" style="1" customWidth="1"/>
    <col min="5388" max="5598" width="6.625" style="1" customWidth="1"/>
    <col min="5599" max="5632" width="6.125" style="1"/>
    <col min="5633" max="5633" width="89.375" style="1" customWidth="1"/>
    <col min="5634" max="5634" width="7.25" style="1" customWidth="1"/>
    <col min="5635" max="5635" width="13.375" style="1" customWidth="1"/>
    <col min="5636" max="5636" width="10.625" style="1" customWidth="1"/>
    <col min="5637" max="5637" width="9.625" style="1" customWidth="1"/>
    <col min="5638" max="5638" width="10.875" style="1" customWidth="1"/>
    <col min="5639" max="5642" width="6.625" style="1" customWidth="1"/>
    <col min="5643" max="5643" width="10.75" style="1" customWidth="1"/>
    <col min="5644" max="5854" width="6.625" style="1" customWidth="1"/>
    <col min="5855" max="5888" width="6.125" style="1"/>
    <col min="5889" max="5889" width="89.375" style="1" customWidth="1"/>
    <col min="5890" max="5890" width="7.25" style="1" customWidth="1"/>
    <col min="5891" max="5891" width="13.375" style="1" customWidth="1"/>
    <col min="5892" max="5892" width="10.625" style="1" customWidth="1"/>
    <col min="5893" max="5893" width="9.625" style="1" customWidth="1"/>
    <col min="5894" max="5894" width="10.875" style="1" customWidth="1"/>
    <col min="5895" max="5898" width="6.625" style="1" customWidth="1"/>
    <col min="5899" max="5899" width="10.75" style="1" customWidth="1"/>
    <col min="5900" max="6110" width="6.625" style="1" customWidth="1"/>
    <col min="6111" max="6144" width="6.125" style="1"/>
    <col min="6145" max="6145" width="89.375" style="1" customWidth="1"/>
    <col min="6146" max="6146" width="7.25" style="1" customWidth="1"/>
    <col min="6147" max="6147" width="13.375" style="1" customWidth="1"/>
    <col min="6148" max="6148" width="10.625" style="1" customWidth="1"/>
    <col min="6149" max="6149" width="9.625" style="1" customWidth="1"/>
    <col min="6150" max="6150" width="10.875" style="1" customWidth="1"/>
    <col min="6151" max="6154" width="6.625" style="1" customWidth="1"/>
    <col min="6155" max="6155" width="10.75" style="1" customWidth="1"/>
    <col min="6156" max="6366" width="6.625" style="1" customWidth="1"/>
    <col min="6367" max="6400" width="6.125" style="1"/>
    <col min="6401" max="6401" width="89.375" style="1" customWidth="1"/>
    <col min="6402" max="6402" width="7.25" style="1" customWidth="1"/>
    <col min="6403" max="6403" width="13.375" style="1" customWidth="1"/>
    <col min="6404" max="6404" width="10.625" style="1" customWidth="1"/>
    <col min="6405" max="6405" width="9.625" style="1" customWidth="1"/>
    <col min="6406" max="6406" width="10.875" style="1" customWidth="1"/>
    <col min="6407" max="6410" width="6.625" style="1" customWidth="1"/>
    <col min="6411" max="6411" width="10.75" style="1" customWidth="1"/>
    <col min="6412" max="6622" width="6.625" style="1" customWidth="1"/>
    <col min="6623" max="6656" width="6.125" style="1"/>
    <col min="6657" max="6657" width="89.375" style="1" customWidth="1"/>
    <col min="6658" max="6658" width="7.25" style="1" customWidth="1"/>
    <col min="6659" max="6659" width="13.375" style="1" customWidth="1"/>
    <col min="6660" max="6660" width="10.625" style="1" customWidth="1"/>
    <col min="6661" max="6661" width="9.625" style="1" customWidth="1"/>
    <col min="6662" max="6662" width="10.875" style="1" customWidth="1"/>
    <col min="6663" max="6666" width="6.625" style="1" customWidth="1"/>
    <col min="6667" max="6667" width="10.75" style="1" customWidth="1"/>
    <col min="6668" max="6878" width="6.625" style="1" customWidth="1"/>
    <col min="6879" max="6912" width="6.125" style="1"/>
    <col min="6913" max="6913" width="89.375" style="1" customWidth="1"/>
    <col min="6914" max="6914" width="7.25" style="1" customWidth="1"/>
    <col min="6915" max="6915" width="13.375" style="1" customWidth="1"/>
    <col min="6916" max="6916" width="10.625" style="1" customWidth="1"/>
    <col min="6917" max="6917" width="9.625" style="1" customWidth="1"/>
    <col min="6918" max="6918" width="10.875" style="1" customWidth="1"/>
    <col min="6919" max="6922" width="6.625" style="1" customWidth="1"/>
    <col min="6923" max="6923" width="10.75" style="1" customWidth="1"/>
    <col min="6924" max="7134" width="6.625" style="1" customWidth="1"/>
    <col min="7135" max="7168" width="6.125" style="1"/>
    <col min="7169" max="7169" width="89.375" style="1" customWidth="1"/>
    <col min="7170" max="7170" width="7.25" style="1" customWidth="1"/>
    <col min="7171" max="7171" width="13.375" style="1" customWidth="1"/>
    <col min="7172" max="7172" width="10.625" style="1" customWidth="1"/>
    <col min="7173" max="7173" width="9.625" style="1" customWidth="1"/>
    <col min="7174" max="7174" width="10.875" style="1" customWidth="1"/>
    <col min="7175" max="7178" width="6.625" style="1" customWidth="1"/>
    <col min="7179" max="7179" width="10.75" style="1" customWidth="1"/>
    <col min="7180" max="7390" width="6.625" style="1" customWidth="1"/>
    <col min="7391" max="7424" width="6.125" style="1"/>
    <col min="7425" max="7425" width="89.375" style="1" customWidth="1"/>
    <col min="7426" max="7426" width="7.25" style="1" customWidth="1"/>
    <col min="7427" max="7427" width="13.375" style="1" customWidth="1"/>
    <col min="7428" max="7428" width="10.625" style="1" customWidth="1"/>
    <col min="7429" max="7429" width="9.625" style="1" customWidth="1"/>
    <col min="7430" max="7430" width="10.875" style="1" customWidth="1"/>
    <col min="7431" max="7434" width="6.625" style="1" customWidth="1"/>
    <col min="7435" max="7435" width="10.75" style="1" customWidth="1"/>
    <col min="7436" max="7646" width="6.625" style="1" customWidth="1"/>
    <col min="7647" max="7680" width="6.125" style="1"/>
    <col min="7681" max="7681" width="89.375" style="1" customWidth="1"/>
    <col min="7682" max="7682" width="7.25" style="1" customWidth="1"/>
    <col min="7683" max="7683" width="13.375" style="1" customWidth="1"/>
    <col min="7684" max="7684" width="10.625" style="1" customWidth="1"/>
    <col min="7685" max="7685" width="9.625" style="1" customWidth="1"/>
    <col min="7686" max="7686" width="10.875" style="1" customWidth="1"/>
    <col min="7687" max="7690" width="6.625" style="1" customWidth="1"/>
    <col min="7691" max="7691" width="10.75" style="1" customWidth="1"/>
    <col min="7692" max="7902" width="6.625" style="1" customWidth="1"/>
    <col min="7903" max="7936" width="6.125" style="1"/>
    <col min="7937" max="7937" width="89.375" style="1" customWidth="1"/>
    <col min="7938" max="7938" width="7.25" style="1" customWidth="1"/>
    <col min="7939" max="7939" width="13.375" style="1" customWidth="1"/>
    <col min="7940" max="7940" width="10.625" style="1" customWidth="1"/>
    <col min="7941" max="7941" width="9.625" style="1" customWidth="1"/>
    <col min="7942" max="7942" width="10.875" style="1" customWidth="1"/>
    <col min="7943" max="7946" width="6.625" style="1" customWidth="1"/>
    <col min="7947" max="7947" width="10.75" style="1" customWidth="1"/>
    <col min="7948" max="8158" width="6.625" style="1" customWidth="1"/>
    <col min="8159" max="8192" width="6.125" style="1"/>
    <col min="8193" max="8193" width="89.375" style="1" customWidth="1"/>
    <col min="8194" max="8194" width="7.25" style="1" customWidth="1"/>
    <col min="8195" max="8195" width="13.375" style="1" customWidth="1"/>
    <col min="8196" max="8196" width="10.625" style="1" customWidth="1"/>
    <col min="8197" max="8197" width="9.625" style="1" customWidth="1"/>
    <col min="8198" max="8198" width="10.875" style="1" customWidth="1"/>
    <col min="8199" max="8202" width="6.625" style="1" customWidth="1"/>
    <col min="8203" max="8203" width="10.75" style="1" customWidth="1"/>
    <col min="8204" max="8414" width="6.625" style="1" customWidth="1"/>
    <col min="8415" max="8448" width="6.125" style="1"/>
    <col min="8449" max="8449" width="89.375" style="1" customWidth="1"/>
    <col min="8450" max="8450" width="7.25" style="1" customWidth="1"/>
    <col min="8451" max="8451" width="13.375" style="1" customWidth="1"/>
    <col min="8452" max="8452" width="10.625" style="1" customWidth="1"/>
    <col min="8453" max="8453" width="9.625" style="1" customWidth="1"/>
    <col min="8454" max="8454" width="10.875" style="1" customWidth="1"/>
    <col min="8455" max="8458" width="6.625" style="1" customWidth="1"/>
    <col min="8459" max="8459" width="10.75" style="1" customWidth="1"/>
    <col min="8460" max="8670" width="6.625" style="1" customWidth="1"/>
    <col min="8671" max="8704" width="6.125" style="1"/>
    <col min="8705" max="8705" width="89.375" style="1" customWidth="1"/>
    <col min="8706" max="8706" width="7.25" style="1" customWidth="1"/>
    <col min="8707" max="8707" width="13.375" style="1" customWidth="1"/>
    <col min="8708" max="8708" width="10.625" style="1" customWidth="1"/>
    <col min="8709" max="8709" width="9.625" style="1" customWidth="1"/>
    <col min="8710" max="8710" width="10.875" style="1" customWidth="1"/>
    <col min="8711" max="8714" width="6.625" style="1" customWidth="1"/>
    <col min="8715" max="8715" width="10.75" style="1" customWidth="1"/>
    <col min="8716" max="8926" width="6.625" style="1" customWidth="1"/>
    <col min="8927" max="8960" width="6.125" style="1"/>
    <col min="8961" max="8961" width="89.375" style="1" customWidth="1"/>
    <col min="8962" max="8962" width="7.25" style="1" customWidth="1"/>
    <col min="8963" max="8963" width="13.375" style="1" customWidth="1"/>
    <col min="8964" max="8964" width="10.625" style="1" customWidth="1"/>
    <col min="8965" max="8965" width="9.625" style="1" customWidth="1"/>
    <col min="8966" max="8966" width="10.875" style="1" customWidth="1"/>
    <col min="8967" max="8970" width="6.625" style="1" customWidth="1"/>
    <col min="8971" max="8971" width="10.75" style="1" customWidth="1"/>
    <col min="8972" max="9182" width="6.625" style="1" customWidth="1"/>
    <col min="9183" max="9216" width="6.125" style="1"/>
    <col min="9217" max="9217" width="89.375" style="1" customWidth="1"/>
    <col min="9218" max="9218" width="7.25" style="1" customWidth="1"/>
    <col min="9219" max="9219" width="13.375" style="1" customWidth="1"/>
    <col min="9220" max="9220" width="10.625" style="1" customWidth="1"/>
    <col min="9221" max="9221" width="9.625" style="1" customWidth="1"/>
    <col min="9222" max="9222" width="10.875" style="1" customWidth="1"/>
    <col min="9223" max="9226" width="6.625" style="1" customWidth="1"/>
    <col min="9227" max="9227" width="10.75" style="1" customWidth="1"/>
    <col min="9228" max="9438" width="6.625" style="1" customWidth="1"/>
    <col min="9439" max="9472" width="6.125" style="1"/>
    <col min="9473" max="9473" width="89.375" style="1" customWidth="1"/>
    <col min="9474" max="9474" width="7.25" style="1" customWidth="1"/>
    <col min="9475" max="9475" width="13.375" style="1" customWidth="1"/>
    <col min="9476" max="9476" width="10.625" style="1" customWidth="1"/>
    <col min="9477" max="9477" width="9.625" style="1" customWidth="1"/>
    <col min="9478" max="9478" width="10.875" style="1" customWidth="1"/>
    <col min="9479" max="9482" width="6.625" style="1" customWidth="1"/>
    <col min="9483" max="9483" width="10.75" style="1" customWidth="1"/>
    <col min="9484" max="9694" width="6.625" style="1" customWidth="1"/>
    <col min="9695" max="9728" width="6.125" style="1"/>
    <col min="9729" max="9729" width="89.375" style="1" customWidth="1"/>
    <col min="9730" max="9730" width="7.25" style="1" customWidth="1"/>
    <col min="9731" max="9731" width="13.375" style="1" customWidth="1"/>
    <col min="9732" max="9732" width="10.625" style="1" customWidth="1"/>
    <col min="9733" max="9733" width="9.625" style="1" customWidth="1"/>
    <col min="9734" max="9734" width="10.875" style="1" customWidth="1"/>
    <col min="9735" max="9738" width="6.625" style="1" customWidth="1"/>
    <col min="9739" max="9739" width="10.75" style="1" customWidth="1"/>
    <col min="9740" max="9950" width="6.625" style="1" customWidth="1"/>
    <col min="9951" max="9984" width="6.125" style="1"/>
    <col min="9985" max="9985" width="89.375" style="1" customWidth="1"/>
    <col min="9986" max="9986" width="7.25" style="1" customWidth="1"/>
    <col min="9987" max="9987" width="13.375" style="1" customWidth="1"/>
    <col min="9988" max="9988" width="10.625" style="1" customWidth="1"/>
    <col min="9989" max="9989" width="9.625" style="1" customWidth="1"/>
    <col min="9990" max="9990" width="10.875" style="1" customWidth="1"/>
    <col min="9991" max="9994" width="6.625" style="1" customWidth="1"/>
    <col min="9995" max="9995" width="10.75" style="1" customWidth="1"/>
    <col min="9996" max="10206" width="6.625" style="1" customWidth="1"/>
    <col min="10207" max="10240" width="6.125" style="1"/>
    <col min="10241" max="10241" width="89.375" style="1" customWidth="1"/>
    <col min="10242" max="10242" width="7.25" style="1" customWidth="1"/>
    <col min="10243" max="10243" width="13.375" style="1" customWidth="1"/>
    <col min="10244" max="10244" width="10.625" style="1" customWidth="1"/>
    <col min="10245" max="10245" width="9.625" style="1" customWidth="1"/>
    <col min="10246" max="10246" width="10.875" style="1" customWidth="1"/>
    <col min="10247" max="10250" width="6.625" style="1" customWidth="1"/>
    <col min="10251" max="10251" width="10.75" style="1" customWidth="1"/>
    <col min="10252" max="10462" width="6.625" style="1" customWidth="1"/>
    <col min="10463" max="10496" width="6.125" style="1"/>
    <col min="10497" max="10497" width="89.375" style="1" customWidth="1"/>
    <col min="10498" max="10498" width="7.25" style="1" customWidth="1"/>
    <col min="10499" max="10499" width="13.375" style="1" customWidth="1"/>
    <col min="10500" max="10500" width="10.625" style="1" customWidth="1"/>
    <col min="10501" max="10501" width="9.625" style="1" customWidth="1"/>
    <col min="10502" max="10502" width="10.875" style="1" customWidth="1"/>
    <col min="10503" max="10506" width="6.625" style="1" customWidth="1"/>
    <col min="10507" max="10507" width="10.75" style="1" customWidth="1"/>
    <col min="10508" max="10718" width="6.625" style="1" customWidth="1"/>
    <col min="10719" max="10752" width="6.125" style="1"/>
    <col min="10753" max="10753" width="89.375" style="1" customWidth="1"/>
    <col min="10754" max="10754" width="7.25" style="1" customWidth="1"/>
    <col min="10755" max="10755" width="13.375" style="1" customWidth="1"/>
    <col min="10756" max="10756" width="10.625" style="1" customWidth="1"/>
    <col min="10757" max="10757" width="9.625" style="1" customWidth="1"/>
    <col min="10758" max="10758" width="10.875" style="1" customWidth="1"/>
    <col min="10759" max="10762" width="6.625" style="1" customWidth="1"/>
    <col min="10763" max="10763" width="10.75" style="1" customWidth="1"/>
    <col min="10764" max="10974" width="6.625" style="1" customWidth="1"/>
    <col min="10975" max="11008" width="6.125" style="1"/>
    <col min="11009" max="11009" width="89.375" style="1" customWidth="1"/>
    <col min="11010" max="11010" width="7.25" style="1" customWidth="1"/>
    <col min="11011" max="11011" width="13.375" style="1" customWidth="1"/>
    <col min="11012" max="11012" width="10.625" style="1" customWidth="1"/>
    <col min="11013" max="11013" width="9.625" style="1" customWidth="1"/>
    <col min="11014" max="11014" width="10.875" style="1" customWidth="1"/>
    <col min="11015" max="11018" width="6.625" style="1" customWidth="1"/>
    <col min="11019" max="11019" width="10.75" style="1" customWidth="1"/>
    <col min="11020" max="11230" width="6.625" style="1" customWidth="1"/>
    <col min="11231" max="11264" width="6.125" style="1"/>
    <col min="11265" max="11265" width="89.375" style="1" customWidth="1"/>
    <col min="11266" max="11266" width="7.25" style="1" customWidth="1"/>
    <col min="11267" max="11267" width="13.375" style="1" customWidth="1"/>
    <col min="11268" max="11268" width="10.625" style="1" customWidth="1"/>
    <col min="11269" max="11269" width="9.625" style="1" customWidth="1"/>
    <col min="11270" max="11270" width="10.875" style="1" customWidth="1"/>
    <col min="11271" max="11274" width="6.625" style="1" customWidth="1"/>
    <col min="11275" max="11275" width="10.75" style="1" customWidth="1"/>
    <col min="11276" max="11486" width="6.625" style="1" customWidth="1"/>
    <col min="11487" max="11520" width="6.125" style="1"/>
    <col min="11521" max="11521" width="89.375" style="1" customWidth="1"/>
    <col min="11522" max="11522" width="7.25" style="1" customWidth="1"/>
    <col min="11523" max="11523" width="13.375" style="1" customWidth="1"/>
    <col min="11524" max="11524" width="10.625" style="1" customWidth="1"/>
    <col min="11525" max="11525" width="9.625" style="1" customWidth="1"/>
    <col min="11526" max="11526" width="10.875" style="1" customWidth="1"/>
    <col min="11527" max="11530" width="6.625" style="1" customWidth="1"/>
    <col min="11531" max="11531" width="10.75" style="1" customWidth="1"/>
    <col min="11532" max="11742" width="6.625" style="1" customWidth="1"/>
    <col min="11743" max="11776" width="6.125" style="1"/>
    <col min="11777" max="11777" width="89.375" style="1" customWidth="1"/>
    <col min="11778" max="11778" width="7.25" style="1" customWidth="1"/>
    <col min="11779" max="11779" width="13.375" style="1" customWidth="1"/>
    <col min="11780" max="11780" width="10.625" style="1" customWidth="1"/>
    <col min="11781" max="11781" width="9.625" style="1" customWidth="1"/>
    <col min="11782" max="11782" width="10.875" style="1" customWidth="1"/>
    <col min="11783" max="11786" width="6.625" style="1" customWidth="1"/>
    <col min="11787" max="11787" width="10.75" style="1" customWidth="1"/>
    <col min="11788" max="11998" width="6.625" style="1" customWidth="1"/>
    <col min="11999" max="12032" width="6.125" style="1"/>
    <col min="12033" max="12033" width="89.375" style="1" customWidth="1"/>
    <col min="12034" max="12034" width="7.25" style="1" customWidth="1"/>
    <col min="12035" max="12035" width="13.375" style="1" customWidth="1"/>
    <col min="12036" max="12036" width="10.625" style="1" customWidth="1"/>
    <col min="12037" max="12037" width="9.625" style="1" customWidth="1"/>
    <col min="12038" max="12038" width="10.875" style="1" customWidth="1"/>
    <col min="12039" max="12042" width="6.625" style="1" customWidth="1"/>
    <col min="12043" max="12043" width="10.75" style="1" customWidth="1"/>
    <col min="12044" max="12254" width="6.625" style="1" customWidth="1"/>
    <col min="12255" max="12288" width="6.125" style="1"/>
    <col min="12289" max="12289" width="89.375" style="1" customWidth="1"/>
    <col min="12290" max="12290" width="7.25" style="1" customWidth="1"/>
    <col min="12291" max="12291" width="13.375" style="1" customWidth="1"/>
    <col min="12292" max="12292" width="10.625" style="1" customWidth="1"/>
    <col min="12293" max="12293" width="9.625" style="1" customWidth="1"/>
    <col min="12294" max="12294" width="10.875" style="1" customWidth="1"/>
    <col min="12295" max="12298" width="6.625" style="1" customWidth="1"/>
    <col min="12299" max="12299" width="10.75" style="1" customWidth="1"/>
    <col min="12300" max="12510" width="6.625" style="1" customWidth="1"/>
    <col min="12511" max="12544" width="6.125" style="1"/>
    <col min="12545" max="12545" width="89.375" style="1" customWidth="1"/>
    <col min="12546" max="12546" width="7.25" style="1" customWidth="1"/>
    <col min="12547" max="12547" width="13.375" style="1" customWidth="1"/>
    <col min="12548" max="12548" width="10.625" style="1" customWidth="1"/>
    <col min="12549" max="12549" width="9.625" style="1" customWidth="1"/>
    <col min="12550" max="12550" width="10.875" style="1" customWidth="1"/>
    <col min="12551" max="12554" width="6.625" style="1" customWidth="1"/>
    <col min="12555" max="12555" width="10.75" style="1" customWidth="1"/>
    <col min="12556" max="12766" width="6.625" style="1" customWidth="1"/>
    <col min="12767" max="12800" width="6.125" style="1"/>
    <col min="12801" max="12801" width="89.375" style="1" customWidth="1"/>
    <col min="12802" max="12802" width="7.25" style="1" customWidth="1"/>
    <col min="12803" max="12803" width="13.375" style="1" customWidth="1"/>
    <col min="12804" max="12804" width="10.625" style="1" customWidth="1"/>
    <col min="12805" max="12805" width="9.625" style="1" customWidth="1"/>
    <col min="12806" max="12806" width="10.875" style="1" customWidth="1"/>
    <col min="12807" max="12810" width="6.625" style="1" customWidth="1"/>
    <col min="12811" max="12811" width="10.75" style="1" customWidth="1"/>
    <col min="12812" max="13022" width="6.625" style="1" customWidth="1"/>
    <col min="13023" max="13056" width="6.125" style="1"/>
    <col min="13057" max="13057" width="89.375" style="1" customWidth="1"/>
    <col min="13058" max="13058" width="7.25" style="1" customWidth="1"/>
    <col min="13059" max="13059" width="13.375" style="1" customWidth="1"/>
    <col min="13060" max="13060" width="10.625" style="1" customWidth="1"/>
    <col min="13061" max="13061" width="9.625" style="1" customWidth="1"/>
    <col min="13062" max="13062" width="10.875" style="1" customWidth="1"/>
    <col min="13063" max="13066" width="6.625" style="1" customWidth="1"/>
    <col min="13067" max="13067" width="10.75" style="1" customWidth="1"/>
    <col min="13068" max="13278" width="6.625" style="1" customWidth="1"/>
    <col min="13279" max="13312" width="6.125" style="1"/>
    <col min="13313" max="13313" width="89.375" style="1" customWidth="1"/>
    <col min="13314" max="13314" width="7.25" style="1" customWidth="1"/>
    <col min="13315" max="13315" width="13.375" style="1" customWidth="1"/>
    <col min="13316" max="13316" width="10.625" style="1" customWidth="1"/>
    <col min="13317" max="13317" width="9.625" style="1" customWidth="1"/>
    <col min="13318" max="13318" width="10.875" style="1" customWidth="1"/>
    <col min="13319" max="13322" width="6.625" style="1" customWidth="1"/>
    <col min="13323" max="13323" width="10.75" style="1" customWidth="1"/>
    <col min="13324" max="13534" width="6.625" style="1" customWidth="1"/>
    <col min="13535" max="13568" width="6.125" style="1"/>
    <col min="13569" max="13569" width="89.375" style="1" customWidth="1"/>
    <col min="13570" max="13570" width="7.25" style="1" customWidth="1"/>
    <col min="13571" max="13571" width="13.375" style="1" customWidth="1"/>
    <col min="13572" max="13572" width="10.625" style="1" customWidth="1"/>
    <col min="13573" max="13573" width="9.625" style="1" customWidth="1"/>
    <col min="13574" max="13574" width="10.875" style="1" customWidth="1"/>
    <col min="13575" max="13578" width="6.625" style="1" customWidth="1"/>
    <col min="13579" max="13579" width="10.75" style="1" customWidth="1"/>
    <col min="13580" max="13790" width="6.625" style="1" customWidth="1"/>
    <col min="13791" max="13824" width="6.125" style="1"/>
    <col min="13825" max="13825" width="89.375" style="1" customWidth="1"/>
    <col min="13826" max="13826" width="7.25" style="1" customWidth="1"/>
    <col min="13827" max="13827" width="13.375" style="1" customWidth="1"/>
    <col min="13828" max="13828" width="10.625" style="1" customWidth="1"/>
    <col min="13829" max="13829" width="9.625" style="1" customWidth="1"/>
    <col min="13830" max="13830" width="10.875" style="1" customWidth="1"/>
    <col min="13831" max="13834" width="6.625" style="1" customWidth="1"/>
    <col min="13835" max="13835" width="10.75" style="1" customWidth="1"/>
    <col min="13836" max="14046" width="6.625" style="1" customWidth="1"/>
    <col min="14047" max="14080" width="6.125" style="1"/>
    <col min="14081" max="14081" width="89.375" style="1" customWidth="1"/>
    <col min="14082" max="14082" width="7.25" style="1" customWidth="1"/>
    <col min="14083" max="14083" width="13.375" style="1" customWidth="1"/>
    <col min="14084" max="14084" width="10.625" style="1" customWidth="1"/>
    <col min="14085" max="14085" width="9.625" style="1" customWidth="1"/>
    <col min="14086" max="14086" width="10.875" style="1" customWidth="1"/>
    <col min="14087" max="14090" width="6.625" style="1" customWidth="1"/>
    <col min="14091" max="14091" width="10.75" style="1" customWidth="1"/>
    <col min="14092" max="14302" width="6.625" style="1" customWidth="1"/>
    <col min="14303" max="14336" width="6.125" style="1"/>
    <col min="14337" max="14337" width="89.375" style="1" customWidth="1"/>
    <col min="14338" max="14338" width="7.25" style="1" customWidth="1"/>
    <col min="14339" max="14339" width="13.375" style="1" customWidth="1"/>
    <col min="14340" max="14340" width="10.625" style="1" customWidth="1"/>
    <col min="14341" max="14341" width="9.625" style="1" customWidth="1"/>
    <col min="14342" max="14342" width="10.875" style="1" customWidth="1"/>
    <col min="14343" max="14346" width="6.625" style="1" customWidth="1"/>
    <col min="14347" max="14347" width="10.75" style="1" customWidth="1"/>
    <col min="14348" max="14558" width="6.625" style="1" customWidth="1"/>
    <col min="14559" max="14592" width="6.125" style="1"/>
    <col min="14593" max="14593" width="89.375" style="1" customWidth="1"/>
    <col min="14594" max="14594" width="7.25" style="1" customWidth="1"/>
    <col min="14595" max="14595" width="13.375" style="1" customWidth="1"/>
    <col min="14596" max="14596" width="10.625" style="1" customWidth="1"/>
    <col min="14597" max="14597" width="9.625" style="1" customWidth="1"/>
    <col min="14598" max="14598" width="10.875" style="1" customWidth="1"/>
    <col min="14599" max="14602" width="6.625" style="1" customWidth="1"/>
    <col min="14603" max="14603" width="10.75" style="1" customWidth="1"/>
    <col min="14604" max="14814" width="6.625" style="1" customWidth="1"/>
    <col min="14815" max="14848" width="6.125" style="1"/>
    <col min="14849" max="14849" width="89.375" style="1" customWidth="1"/>
    <col min="14850" max="14850" width="7.25" style="1" customWidth="1"/>
    <col min="14851" max="14851" width="13.375" style="1" customWidth="1"/>
    <col min="14852" max="14852" width="10.625" style="1" customWidth="1"/>
    <col min="14853" max="14853" width="9.625" style="1" customWidth="1"/>
    <col min="14854" max="14854" width="10.875" style="1" customWidth="1"/>
    <col min="14855" max="14858" width="6.625" style="1" customWidth="1"/>
    <col min="14859" max="14859" width="10.75" style="1" customWidth="1"/>
    <col min="14860" max="15070" width="6.625" style="1" customWidth="1"/>
    <col min="15071" max="15104" width="6.125" style="1"/>
    <col min="15105" max="15105" width="89.375" style="1" customWidth="1"/>
    <col min="15106" max="15106" width="7.25" style="1" customWidth="1"/>
    <col min="15107" max="15107" width="13.375" style="1" customWidth="1"/>
    <col min="15108" max="15108" width="10.625" style="1" customWidth="1"/>
    <col min="15109" max="15109" width="9.625" style="1" customWidth="1"/>
    <col min="15110" max="15110" width="10.875" style="1" customWidth="1"/>
    <col min="15111" max="15114" width="6.625" style="1" customWidth="1"/>
    <col min="15115" max="15115" width="10.75" style="1" customWidth="1"/>
    <col min="15116" max="15326" width="6.625" style="1" customWidth="1"/>
    <col min="15327" max="15360" width="6.125" style="1"/>
    <col min="15361" max="15361" width="89.375" style="1" customWidth="1"/>
    <col min="15362" max="15362" width="7.25" style="1" customWidth="1"/>
    <col min="15363" max="15363" width="13.375" style="1" customWidth="1"/>
    <col min="15364" max="15364" width="10.625" style="1" customWidth="1"/>
    <col min="15365" max="15365" width="9.625" style="1" customWidth="1"/>
    <col min="15366" max="15366" width="10.875" style="1" customWidth="1"/>
    <col min="15367" max="15370" width="6.625" style="1" customWidth="1"/>
    <col min="15371" max="15371" width="10.75" style="1" customWidth="1"/>
    <col min="15372" max="15582" width="6.625" style="1" customWidth="1"/>
    <col min="15583" max="15616" width="6.125" style="1"/>
    <col min="15617" max="15617" width="89.375" style="1" customWidth="1"/>
    <col min="15618" max="15618" width="7.25" style="1" customWidth="1"/>
    <col min="15619" max="15619" width="13.375" style="1" customWidth="1"/>
    <col min="15620" max="15620" width="10.625" style="1" customWidth="1"/>
    <col min="15621" max="15621" width="9.625" style="1" customWidth="1"/>
    <col min="15622" max="15622" width="10.875" style="1" customWidth="1"/>
    <col min="15623" max="15626" width="6.625" style="1" customWidth="1"/>
    <col min="15627" max="15627" width="10.75" style="1" customWidth="1"/>
    <col min="15628" max="15838" width="6.625" style="1" customWidth="1"/>
    <col min="15839" max="15872" width="6.125" style="1"/>
    <col min="15873" max="15873" width="89.375" style="1" customWidth="1"/>
    <col min="15874" max="15874" width="7.25" style="1" customWidth="1"/>
    <col min="15875" max="15875" width="13.375" style="1" customWidth="1"/>
    <col min="15876" max="15876" width="10.625" style="1" customWidth="1"/>
    <col min="15877" max="15877" width="9.625" style="1" customWidth="1"/>
    <col min="15878" max="15878" width="10.875" style="1" customWidth="1"/>
    <col min="15879" max="15882" width="6.625" style="1" customWidth="1"/>
    <col min="15883" max="15883" width="10.75" style="1" customWidth="1"/>
    <col min="15884" max="16094" width="6.625" style="1" customWidth="1"/>
    <col min="16095" max="16128" width="6.125" style="1"/>
    <col min="16129" max="16129" width="89.375" style="1" customWidth="1"/>
    <col min="16130" max="16130" width="7.25" style="1" customWidth="1"/>
    <col min="16131" max="16131" width="13.375" style="1" customWidth="1"/>
    <col min="16132" max="16132" width="10.625" style="1" customWidth="1"/>
    <col min="16133" max="16133" width="9.625" style="1" customWidth="1"/>
    <col min="16134" max="16134" width="10.875" style="1" customWidth="1"/>
    <col min="16135" max="16138" width="6.625" style="1" customWidth="1"/>
    <col min="16139" max="16139" width="10.75" style="1" customWidth="1"/>
    <col min="16140" max="16350" width="6.625" style="1" customWidth="1"/>
    <col min="16351" max="16384" width="6.125" style="1"/>
  </cols>
  <sheetData>
    <row r="1" spans="1:256" ht="22.5" customHeight="1">
      <c r="A1" s="55" t="s">
        <v>945</v>
      </c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2.5" customHeight="1" thickBot="1">
      <c r="A2" s="505" t="s">
        <v>1094</v>
      </c>
      <c r="B2" s="52"/>
      <c r="C2" s="53"/>
      <c r="D2" s="52"/>
      <c r="E2" s="54"/>
      <c r="F2" s="54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6" customHeight="1">
      <c r="A3" s="55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ht="20.100000000000001" customHeight="1">
      <c r="A4" s="58" t="s">
        <v>952</v>
      </c>
      <c r="B4" s="59"/>
      <c r="C4" s="60"/>
      <c r="D4" s="59"/>
      <c r="E4" s="61"/>
      <c r="F4" s="61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ht="20.100000000000001" customHeight="1">
      <c r="A5" s="798" t="s">
        <v>159</v>
      </c>
      <c r="B5" s="62" t="s">
        <v>136</v>
      </c>
      <c r="C5" s="63" t="s">
        <v>160</v>
      </c>
      <c r="D5" s="800" t="s">
        <v>161</v>
      </c>
      <c r="E5" s="800"/>
      <c r="F5" s="801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ht="20.100000000000001" customHeight="1">
      <c r="A6" s="799"/>
      <c r="B6" s="64" t="s">
        <v>141</v>
      </c>
      <c r="C6" s="65" t="s">
        <v>142</v>
      </c>
      <c r="D6" s="71" t="s">
        <v>143</v>
      </c>
      <c r="E6" s="224" t="s">
        <v>144</v>
      </c>
      <c r="F6" s="225" t="s">
        <v>135</v>
      </c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ht="20.100000000000001" customHeight="1">
      <c r="A7" s="251" t="s">
        <v>953</v>
      </c>
      <c r="B7" s="66">
        <v>150</v>
      </c>
      <c r="C7" s="67">
        <v>6249.75</v>
      </c>
      <c r="D7" s="218">
        <v>1755</v>
      </c>
      <c r="E7" s="219">
        <v>813</v>
      </c>
      <c r="F7" s="220">
        <v>2568</v>
      </c>
      <c r="K7" s="68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ht="20.100000000000001" customHeight="1">
      <c r="A8" s="251" t="s">
        <v>954</v>
      </c>
      <c r="B8" s="69">
        <v>19</v>
      </c>
      <c r="C8" s="70">
        <v>2682</v>
      </c>
      <c r="D8" s="221">
        <v>1074</v>
      </c>
      <c r="E8" s="222">
        <v>733</v>
      </c>
      <c r="F8" s="220">
        <v>1807</v>
      </c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ht="20.100000000000001" customHeight="1">
      <c r="A9" s="251" t="s">
        <v>955</v>
      </c>
      <c r="B9" s="69">
        <v>2</v>
      </c>
      <c r="C9" s="153">
        <v>18500.8</v>
      </c>
      <c r="D9" s="221">
        <v>2027</v>
      </c>
      <c r="E9" s="221">
        <v>913</v>
      </c>
      <c r="F9" s="223">
        <v>2940</v>
      </c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ht="20.100000000000001" customHeight="1">
      <c r="A10" s="412" t="s">
        <v>135</v>
      </c>
      <c r="B10" s="413">
        <v>171</v>
      </c>
      <c r="C10" s="414">
        <v>27432.555584000002</v>
      </c>
      <c r="D10" s="413">
        <v>4856</v>
      </c>
      <c r="E10" s="413">
        <v>2459</v>
      </c>
      <c r="F10" s="413">
        <v>7315</v>
      </c>
      <c r="G10" s="68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ht="20.100000000000001" customHeight="1">
      <c r="A11" s="34"/>
      <c r="B11" s="72"/>
      <c r="C11" s="73"/>
      <c r="D11" s="7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ht="20.100000000000001" customHeight="1">
      <c r="A12" s="74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</sheetData>
  <mergeCells count="2">
    <mergeCell ref="A5:A6"/>
    <mergeCell ref="D5:F5"/>
  </mergeCells>
  <pageMargins left="0.31496062992125984" right="0.11811023622047245" top="0.74803149606299213" bottom="0.74803149606299213" header="0.31496062992125984" footer="0.31496062992125984"/>
  <pageSetup paperSize="9" firstPageNumber="3" orientation="landscape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1" sqref="J1"/>
    </sheetView>
  </sheetViews>
  <sheetFormatPr defaultRowHeight="14.25"/>
  <cols>
    <col min="9" max="9" width="14" customWidth="1"/>
  </cols>
  <sheetData/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/>
  </sheetViews>
  <sheetFormatPr defaultColWidth="10.75" defaultRowHeight="20.100000000000001" customHeight="1"/>
  <cols>
    <col min="1" max="1" width="11.75" style="40" customWidth="1"/>
    <col min="2" max="4" width="12.5" style="41" customWidth="1"/>
    <col min="5" max="7" width="13.75" style="41" customWidth="1"/>
    <col min="8" max="10" width="12.5" style="39" customWidth="1"/>
    <col min="11" max="249" width="10.75" style="39"/>
    <col min="250" max="250" width="11" style="39" customWidth="1"/>
    <col min="251" max="251" width="8.25" style="39" customWidth="1"/>
    <col min="252" max="252" width="8.125" style="39" customWidth="1"/>
    <col min="253" max="253" width="8.25" style="39" customWidth="1"/>
    <col min="254" max="254" width="8.375" style="39" customWidth="1"/>
    <col min="255" max="255" width="14" style="39" customWidth="1"/>
    <col min="256" max="256" width="14.25" style="39" customWidth="1"/>
    <col min="257" max="257" width="14" style="39" customWidth="1"/>
    <col min="258" max="258" width="12.875" style="39" customWidth="1"/>
    <col min="259" max="259" width="11" style="39" customWidth="1"/>
    <col min="260" max="261" width="11.125" style="39" customWidth="1"/>
    <col min="262" max="505" width="10.75" style="39"/>
    <col min="506" max="506" width="11" style="39" customWidth="1"/>
    <col min="507" max="507" width="8.25" style="39" customWidth="1"/>
    <col min="508" max="508" width="8.125" style="39" customWidth="1"/>
    <col min="509" max="509" width="8.25" style="39" customWidth="1"/>
    <col min="510" max="510" width="8.375" style="39" customWidth="1"/>
    <col min="511" max="511" width="14" style="39" customWidth="1"/>
    <col min="512" max="512" width="14.25" style="39" customWidth="1"/>
    <col min="513" max="513" width="14" style="39" customWidth="1"/>
    <col min="514" max="514" width="12.875" style="39" customWidth="1"/>
    <col min="515" max="515" width="11" style="39" customWidth="1"/>
    <col min="516" max="517" width="11.125" style="39" customWidth="1"/>
    <col min="518" max="761" width="10.75" style="39"/>
    <col min="762" max="762" width="11" style="39" customWidth="1"/>
    <col min="763" max="763" width="8.25" style="39" customWidth="1"/>
    <col min="764" max="764" width="8.125" style="39" customWidth="1"/>
    <col min="765" max="765" width="8.25" style="39" customWidth="1"/>
    <col min="766" max="766" width="8.375" style="39" customWidth="1"/>
    <col min="767" max="767" width="14" style="39" customWidth="1"/>
    <col min="768" max="768" width="14.25" style="39" customWidth="1"/>
    <col min="769" max="769" width="14" style="39" customWidth="1"/>
    <col min="770" max="770" width="12.875" style="39" customWidth="1"/>
    <col min="771" max="771" width="11" style="39" customWidth="1"/>
    <col min="772" max="773" width="11.125" style="39" customWidth="1"/>
    <col min="774" max="1017" width="10.75" style="39"/>
    <col min="1018" max="1018" width="11" style="39" customWidth="1"/>
    <col min="1019" max="1019" width="8.25" style="39" customWidth="1"/>
    <col min="1020" max="1020" width="8.125" style="39" customWidth="1"/>
    <col min="1021" max="1021" width="8.25" style="39" customWidth="1"/>
    <col min="1022" max="1022" width="8.375" style="39" customWidth="1"/>
    <col min="1023" max="1023" width="14" style="39" customWidth="1"/>
    <col min="1024" max="1024" width="14.25" style="39" customWidth="1"/>
    <col min="1025" max="1025" width="14" style="39" customWidth="1"/>
    <col min="1026" max="1026" width="12.875" style="39" customWidth="1"/>
    <col min="1027" max="1027" width="11" style="39" customWidth="1"/>
    <col min="1028" max="1029" width="11.125" style="39" customWidth="1"/>
    <col min="1030" max="1273" width="10.75" style="39"/>
    <col min="1274" max="1274" width="11" style="39" customWidth="1"/>
    <col min="1275" max="1275" width="8.25" style="39" customWidth="1"/>
    <col min="1276" max="1276" width="8.125" style="39" customWidth="1"/>
    <col min="1277" max="1277" width="8.25" style="39" customWidth="1"/>
    <col min="1278" max="1278" width="8.375" style="39" customWidth="1"/>
    <col min="1279" max="1279" width="14" style="39" customWidth="1"/>
    <col min="1280" max="1280" width="14.25" style="39" customWidth="1"/>
    <col min="1281" max="1281" width="14" style="39" customWidth="1"/>
    <col min="1282" max="1282" width="12.875" style="39" customWidth="1"/>
    <col min="1283" max="1283" width="11" style="39" customWidth="1"/>
    <col min="1284" max="1285" width="11.125" style="39" customWidth="1"/>
    <col min="1286" max="1529" width="10.75" style="39"/>
    <col min="1530" max="1530" width="11" style="39" customWidth="1"/>
    <col min="1531" max="1531" width="8.25" style="39" customWidth="1"/>
    <col min="1532" max="1532" width="8.125" style="39" customWidth="1"/>
    <col min="1533" max="1533" width="8.25" style="39" customWidth="1"/>
    <col min="1534" max="1534" width="8.375" style="39" customWidth="1"/>
    <col min="1535" max="1535" width="14" style="39" customWidth="1"/>
    <col min="1536" max="1536" width="14.25" style="39" customWidth="1"/>
    <col min="1537" max="1537" width="14" style="39" customWidth="1"/>
    <col min="1538" max="1538" width="12.875" style="39" customWidth="1"/>
    <col min="1539" max="1539" width="11" style="39" customWidth="1"/>
    <col min="1540" max="1541" width="11.125" style="39" customWidth="1"/>
    <col min="1542" max="1785" width="10.75" style="39"/>
    <col min="1786" max="1786" width="11" style="39" customWidth="1"/>
    <col min="1787" max="1787" width="8.25" style="39" customWidth="1"/>
    <col min="1788" max="1788" width="8.125" style="39" customWidth="1"/>
    <col min="1789" max="1789" width="8.25" style="39" customWidth="1"/>
    <col min="1790" max="1790" width="8.375" style="39" customWidth="1"/>
    <col min="1791" max="1791" width="14" style="39" customWidth="1"/>
    <col min="1792" max="1792" width="14.25" style="39" customWidth="1"/>
    <col min="1793" max="1793" width="14" style="39" customWidth="1"/>
    <col min="1794" max="1794" width="12.875" style="39" customWidth="1"/>
    <col min="1795" max="1795" width="11" style="39" customWidth="1"/>
    <col min="1796" max="1797" width="11.125" style="39" customWidth="1"/>
    <col min="1798" max="2041" width="10.75" style="39"/>
    <col min="2042" max="2042" width="11" style="39" customWidth="1"/>
    <col min="2043" max="2043" width="8.25" style="39" customWidth="1"/>
    <col min="2044" max="2044" width="8.125" style="39" customWidth="1"/>
    <col min="2045" max="2045" width="8.25" style="39" customWidth="1"/>
    <col min="2046" max="2046" width="8.375" style="39" customWidth="1"/>
    <col min="2047" max="2047" width="14" style="39" customWidth="1"/>
    <col min="2048" max="2048" width="14.25" style="39" customWidth="1"/>
    <col min="2049" max="2049" width="14" style="39" customWidth="1"/>
    <col min="2050" max="2050" width="12.875" style="39" customWidth="1"/>
    <col min="2051" max="2051" width="11" style="39" customWidth="1"/>
    <col min="2052" max="2053" width="11.125" style="39" customWidth="1"/>
    <col min="2054" max="2297" width="10.75" style="39"/>
    <col min="2298" max="2298" width="11" style="39" customWidth="1"/>
    <col min="2299" max="2299" width="8.25" style="39" customWidth="1"/>
    <col min="2300" max="2300" width="8.125" style="39" customWidth="1"/>
    <col min="2301" max="2301" width="8.25" style="39" customWidth="1"/>
    <col min="2302" max="2302" width="8.375" style="39" customWidth="1"/>
    <col min="2303" max="2303" width="14" style="39" customWidth="1"/>
    <col min="2304" max="2304" width="14.25" style="39" customWidth="1"/>
    <col min="2305" max="2305" width="14" style="39" customWidth="1"/>
    <col min="2306" max="2306" width="12.875" style="39" customWidth="1"/>
    <col min="2307" max="2307" width="11" style="39" customWidth="1"/>
    <col min="2308" max="2309" width="11.125" style="39" customWidth="1"/>
    <col min="2310" max="2553" width="10.75" style="39"/>
    <col min="2554" max="2554" width="11" style="39" customWidth="1"/>
    <col min="2555" max="2555" width="8.25" style="39" customWidth="1"/>
    <col min="2556" max="2556" width="8.125" style="39" customWidth="1"/>
    <col min="2557" max="2557" width="8.25" style="39" customWidth="1"/>
    <col min="2558" max="2558" width="8.375" style="39" customWidth="1"/>
    <col min="2559" max="2559" width="14" style="39" customWidth="1"/>
    <col min="2560" max="2560" width="14.25" style="39" customWidth="1"/>
    <col min="2561" max="2561" width="14" style="39" customWidth="1"/>
    <col min="2562" max="2562" width="12.875" style="39" customWidth="1"/>
    <col min="2563" max="2563" width="11" style="39" customWidth="1"/>
    <col min="2564" max="2565" width="11.125" style="39" customWidth="1"/>
    <col min="2566" max="2809" width="10.75" style="39"/>
    <col min="2810" max="2810" width="11" style="39" customWidth="1"/>
    <col min="2811" max="2811" width="8.25" style="39" customWidth="1"/>
    <col min="2812" max="2812" width="8.125" style="39" customWidth="1"/>
    <col min="2813" max="2813" width="8.25" style="39" customWidth="1"/>
    <col min="2814" max="2814" width="8.375" style="39" customWidth="1"/>
    <col min="2815" max="2815" width="14" style="39" customWidth="1"/>
    <col min="2816" max="2816" width="14.25" style="39" customWidth="1"/>
    <col min="2817" max="2817" width="14" style="39" customWidth="1"/>
    <col min="2818" max="2818" width="12.875" style="39" customWidth="1"/>
    <col min="2819" max="2819" width="11" style="39" customWidth="1"/>
    <col min="2820" max="2821" width="11.125" style="39" customWidth="1"/>
    <col min="2822" max="3065" width="10.75" style="39"/>
    <col min="3066" max="3066" width="11" style="39" customWidth="1"/>
    <col min="3067" max="3067" width="8.25" style="39" customWidth="1"/>
    <col min="3068" max="3068" width="8.125" style="39" customWidth="1"/>
    <col min="3069" max="3069" width="8.25" style="39" customWidth="1"/>
    <col min="3070" max="3070" width="8.375" style="39" customWidth="1"/>
    <col min="3071" max="3071" width="14" style="39" customWidth="1"/>
    <col min="3072" max="3072" width="14.25" style="39" customWidth="1"/>
    <col min="3073" max="3073" width="14" style="39" customWidth="1"/>
    <col min="3074" max="3074" width="12.875" style="39" customWidth="1"/>
    <col min="3075" max="3075" width="11" style="39" customWidth="1"/>
    <col min="3076" max="3077" width="11.125" style="39" customWidth="1"/>
    <col min="3078" max="3321" width="10.75" style="39"/>
    <col min="3322" max="3322" width="11" style="39" customWidth="1"/>
    <col min="3323" max="3323" width="8.25" style="39" customWidth="1"/>
    <col min="3324" max="3324" width="8.125" style="39" customWidth="1"/>
    <col min="3325" max="3325" width="8.25" style="39" customWidth="1"/>
    <col min="3326" max="3326" width="8.375" style="39" customWidth="1"/>
    <col min="3327" max="3327" width="14" style="39" customWidth="1"/>
    <col min="3328" max="3328" width="14.25" style="39" customWidth="1"/>
    <col min="3329" max="3329" width="14" style="39" customWidth="1"/>
    <col min="3330" max="3330" width="12.875" style="39" customWidth="1"/>
    <col min="3331" max="3331" width="11" style="39" customWidth="1"/>
    <col min="3332" max="3333" width="11.125" style="39" customWidth="1"/>
    <col min="3334" max="3577" width="10.75" style="39"/>
    <col min="3578" max="3578" width="11" style="39" customWidth="1"/>
    <col min="3579" max="3579" width="8.25" style="39" customWidth="1"/>
    <col min="3580" max="3580" width="8.125" style="39" customWidth="1"/>
    <col min="3581" max="3581" width="8.25" style="39" customWidth="1"/>
    <col min="3582" max="3582" width="8.375" style="39" customWidth="1"/>
    <col min="3583" max="3583" width="14" style="39" customWidth="1"/>
    <col min="3584" max="3584" width="14.25" style="39" customWidth="1"/>
    <col min="3585" max="3585" width="14" style="39" customWidth="1"/>
    <col min="3586" max="3586" width="12.875" style="39" customWidth="1"/>
    <col min="3587" max="3587" width="11" style="39" customWidth="1"/>
    <col min="3588" max="3589" width="11.125" style="39" customWidth="1"/>
    <col min="3590" max="3833" width="10.75" style="39"/>
    <col min="3834" max="3834" width="11" style="39" customWidth="1"/>
    <col min="3835" max="3835" width="8.25" style="39" customWidth="1"/>
    <col min="3836" max="3836" width="8.125" style="39" customWidth="1"/>
    <col min="3837" max="3837" width="8.25" style="39" customWidth="1"/>
    <col min="3838" max="3838" width="8.375" style="39" customWidth="1"/>
    <col min="3839" max="3839" width="14" style="39" customWidth="1"/>
    <col min="3840" max="3840" width="14.25" style="39" customWidth="1"/>
    <col min="3841" max="3841" width="14" style="39" customWidth="1"/>
    <col min="3842" max="3842" width="12.875" style="39" customWidth="1"/>
    <col min="3843" max="3843" width="11" style="39" customWidth="1"/>
    <col min="3844" max="3845" width="11.125" style="39" customWidth="1"/>
    <col min="3846" max="4089" width="10.75" style="39"/>
    <col min="4090" max="4090" width="11" style="39" customWidth="1"/>
    <col min="4091" max="4091" width="8.25" style="39" customWidth="1"/>
    <col min="4092" max="4092" width="8.125" style="39" customWidth="1"/>
    <col min="4093" max="4093" width="8.25" style="39" customWidth="1"/>
    <col min="4094" max="4094" width="8.375" style="39" customWidth="1"/>
    <col min="4095" max="4095" width="14" style="39" customWidth="1"/>
    <col min="4096" max="4096" width="14.25" style="39" customWidth="1"/>
    <col min="4097" max="4097" width="14" style="39" customWidth="1"/>
    <col min="4098" max="4098" width="12.875" style="39" customWidth="1"/>
    <col min="4099" max="4099" width="11" style="39" customWidth="1"/>
    <col min="4100" max="4101" width="11.125" style="39" customWidth="1"/>
    <col min="4102" max="4345" width="10.75" style="39"/>
    <col min="4346" max="4346" width="11" style="39" customWidth="1"/>
    <col min="4347" max="4347" width="8.25" style="39" customWidth="1"/>
    <col min="4348" max="4348" width="8.125" style="39" customWidth="1"/>
    <col min="4349" max="4349" width="8.25" style="39" customWidth="1"/>
    <col min="4350" max="4350" width="8.375" style="39" customWidth="1"/>
    <col min="4351" max="4351" width="14" style="39" customWidth="1"/>
    <col min="4352" max="4352" width="14.25" style="39" customWidth="1"/>
    <col min="4353" max="4353" width="14" style="39" customWidth="1"/>
    <col min="4354" max="4354" width="12.875" style="39" customWidth="1"/>
    <col min="4355" max="4355" width="11" style="39" customWidth="1"/>
    <col min="4356" max="4357" width="11.125" style="39" customWidth="1"/>
    <col min="4358" max="4601" width="10.75" style="39"/>
    <col min="4602" max="4602" width="11" style="39" customWidth="1"/>
    <col min="4603" max="4603" width="8.25" style="39" customWidth="1"/>
    <col min="4604" max="4604" width="8.125" style="39" customWidth="1"/>
    <col min="4605" max="4605" width="8.25" style="39" customWidth="1"/>
    <col min="4606" max="4606" width="8.375" style="39" customWidth="1"/>
    <col min="4607" max="4607" width="14" style="39" customWidth="1"/>
    <col min="4608" max="4608" width="14.25" style="39" customWidth="1"/>
    <col min="4609" max="4609" width="14" style="39" customWidth="1"/>
    <col min="4610" max="4610" width="12.875" style="39" customWidth="1"/>
    <col min="4611" max="4611" width="11" style="39" customWidth="1"/>
    <col min="4612" max="4613" width="11.125" style="39" customWidth="1"/>
    <col min="4614" max="4857" width="10.75" style="39"/>
    <col min="4858" max="4858" width="11" style="39" customWidth="1"/>
    <col min="4859" max="4859" width="8.25" style="39" customWidth="1"/>
    <col min="4860" max="4860" width="8.125" style="39" customWidth="1"/>
    <col min="4861" max="4861" width="8.25" style="39" customWidth="1"/>
    <col min="4862" max="4862" width="8.375" style="39" customWidth="1"/>
    <col min="4863" max="4863" width="14" style="39" customWidth="1"/>
    <col min="4864" max="4864" width="14.25" style="39" customWidth="1"/>
    <col min="4865" max="4865" width="14" style="39" customWidth="1"/>
    <col min="4866" max="4866" width="12.875" style="39" customWidth="1"/>
    <col min="4867" max="4867" width="11" style="39" customWidth="1"/>
    <col min="4868" max="4869" width="11.125" style="39" customWidth="1"/>
    <col min="4870" max="5113" width="10.75" style="39"/>
    <col min="5114" max="5114" width="11" style="39" customWidth="1"/>
    <col min="5115" max="5115" width="8.25" style="39" customWidth="1"/>
    <col min="5116" max="5116" width="8.125" style="39" customWidth="1"/>
    <col min="5117" max="5117" width="8.25" style="39" customWidth="1"/>
    <col min="5118" max="5118" width="8.375" style="39" customWidth="1"/>
    <col min="5119" max="5119" width="14" style="39" customWidth="1"/>
    <col min="5120" max="5120" width="14.25" style="39" customWidth="1"/>
    <col min="5121" max="5121" width="14" style="39" customWidth="1"/>
    <col min="5122" max="5122" width="12.875" style="39" customWidth="1"/>
    <col min="5123" max="5123" width="11" style="39" customWidth="1"/>
    <col min="5124" max="5125" width="11.125" style="39" customWidth="1"/>
    <col min="5126" max="5369" width="10.75" style="39"/>
    <col min="5370" max="5370" width="11" style="39" customWidth="1"/>
    <col min="5371" max="5371" width="8.25" style="39" customWidth="1"/>
    <col min="5372" max="5372" width="8.125" style="39" customWidth="1"/>
    <col min="5373" max="5373" width="8.25" style="39" customWidth="1"/>
    <col min="5374" max="5374" width="8.375" style="39" customWidth="1"/>
    <col min="5375" max="5375" width="14" style="39" customWidth="1"/>
    <col min="5376" max="5376" width="14.25" style="39" customWidth="1"/>
    <col min="5377" max="5377" width="14" style="39" customWidth="1"/>
    <col min="5378" max="5378" width="12.875" style="39" customWidth="1"/>
    <col min="5379" max="5379" width="11" style="39" customWidth="1"/>
    <col min="5380" max="5381" width="11.125" style="39" customWidth="1"/>
    <col min="5382" max="5625" width="10.75" style="39"/>
    <col min="5626" max="5626" width="11" style="39" customWidth="1"/>
    <col min="5627" max="5627" width="8.25" style="39" customWidth="1"/>
    <col min="5628" max="5628" width="8.125" style="39" customWidth="1"/>
    <col min="5629" max="5629" width="8.25" style="39" customWidth="1"/>
    <col min="5630" max="5630" width="8.375" style="39" customWidth="1"/>
    <col min="5631" max="5631" width="14" style="39" customWidth="1"/>
    <col min="5632" max="5632" width="14.25" style="39" customWidth="1"/>
    <col min="5633" max="5633" width="14" style="39" customWidth="1"/>
    <col min="5634" max="5634" width="12.875" style="39" customWidth="1"/>
    <col min="5635" max="5635" width="11" style="39" customWidth="1"/>
    <col min="5636" max="5637" width="11.125" style="39" customWidth="1"/>
    <col min="5638" max="5881" width="10.75" style="39"/>
    <col min="5882" max="5882" width="11" style="39" customWidth="1"/>
    <col min="5883" max="5883" width="8.25" style="39" customWidth="1"/>
    <col min="5884" max="5884" width="8.125" style="39" customWidth="1"/>
    <col min="5885" max="5885" width="8.25" style="39" customWidth="1"/>
    <col min="5886" max="5886" width="8.375" style="39" customWidth="1"/>
    <col min="5887" max="5887" width="14" style="39" customWidth="1"/>
    <col min="5888" max="5888" width="14.25" style="39" customWidth="1"/>
    <col min="5889" max="5889" width="14" style="39" customWidth="1"/>
    <col min="5890" max="5890" width="12.875" style="39" customWidth="1"/>
    <col min="5891" max="5891" width="11" style="39" customWidth="1"/>
    <col min="5892" max="5893" width="11.125" style="39" customWidth="1"/>
    <col min="5894" max="6137" width="10.75" style="39"/>
    <col min="6138" max="6138" width="11" style="39" customWidth="1"/>
    <col min="6139" max="6139" width="8.25" style="39" customWidth="1"/>
    <col min="6140" max="6140" width="8.125" style="39" customWidth="1"/>
    <col min="6141" max="6141" width="8.25" style="39" customWidth="1"/>
    <col min="6142" max="6142" width="8.375" style="39" customWidth="1"/>
    <col min="6143" max="6143" width="14" style="39" customWidth="1"/>
    <col min="6144" max="6144" width="14.25" style="39" customWidth="1"/>
    <col min="6145" max="6145" width="14" style="39" customWidth="1"/>
    <col min="6146" max="6146" width="12.875" style="39" customWidth="1"/>
    <col min="6147" max="6147" width="11" style="39" customWidth="1"/>
    <col min="6148" max="6149" width="11.125" style="39" customWidth="1"/>
    <col min="6150" max="6393" width="10.75" style="39"/>
    <col min="6394" max="6394" width="11" style="39" customWidth="1"/>
    <col min="6395" max="6395" width="8.25" style="39" customWidth="1"/>
    <col min="6396" max="6396" width="8.125" style="39" customWidth="1"/>
    <col min="6397" max="6397" width="8.25" style="39" customWidth="1"/>
    <col min="6398" max="6398" width="8.375" style="39" customWidth="1"/>
    <col min="6399" max="6399" width="14" style="39" customWidth="1"/>
    <col min="6400" max="6400" width="14.25" style="39" customWidth="1"/>
    <col min="6401" max="6401" width="14" style="39" customWidth="1"/>
    <col min="6402" max="6402" width="12.875" style="39" customWidth="1"/>
    <col min="6403" max="6403" width="11" style="39" customWidth="1"/>
    <col min="6404" max="6405" width="11.125" style="39" customWidth="1"/>
    <col min="6406" max="6649" width="10.75" style="39"/>
    <col min="6650" max="6650" width="11" style="39" customWidth="1"/>
    <col min="6651" max="6651" width="8.25" style="39" customWidth="1"/>
    <col min="6652" max="6652" width="8.125" style="39" customWidth="1"/>
    <col min="6653" max="6653" width="8.25" style="39" customWidth="1"/>
    <col min="6654" max="6654" width="8.375" style="39" customWidth="1"/>
    <col min="6655" max="6655" width="14" style="39" customWidth="1"/>
    <col min="6656" max="6656" width="14.25" style="39" customWidth="1"/>
    <col min="6657" max="6657" width="14" style="39" customWidth="1"/>
    <col min="6658" max="6658" width="12.875" style="39" customWidth="1"/>
    <col min="6659" max="6659" width="11" style="39" customWidth="1"/>
    <col min="6660" max="6661" width="11.125" style="39" customWidth="1"/>
    <col min="6662" max="6905" width="10.75" style="39"/>
    <col min="6906" max="6906" width="11" style="39" customWidth="1"/>
    <col min="6907" max="6907" width="8.25" style="39" customWidth="1"/>
    <col min="6908" max="6908" width="8.125" style="39" customWidth="1"/>
    <col min="6909" max="6909" width="8.25" style="39" customWidth="1"/>
    <col min="6910" max="6910" width="8.375" style="39" customWidth="1"/>
    <col min="6911" max="6911" width="14" style="39" customWidth="1"/>
    <col min="6912" max="6912" width="14.25" style="39" customWidth="1"/>
    <col min="6913" max="6913" width="14" style="39" customWidth="1"/>
    <col min="6914" max="6914" width="12.875" style="39" customWidth="1"/>
    <col min="6915" max="6915" width="11" style="39" customWidth="1"/>
    <col min="6916" max="6917" width="11.125" style="39" customWidth="1"/>
    <col min="6918" max="7161" width="10.75" style="39"/>
    <col min="7162" max="7162" width="11" style="39" customWidth="1"/>
    <col min="7163" max="7163" width="8.25" style="39" customWidth="1"/>
    <col min="7164" max="7164" width="8.125" style="39" customWidth="1"/>
    <col min="7165" max="7165" width="8.25" style="39" customWidth="1"/>
    <col min="7166" max="7166" width="8.375" style="39" customWidth="1"/>
    <col min="7167" max="7167" width="14" style="39" customWidth="1"/>
    <col min="7168" max="7168" width="14.25" style="39" customWidth="1"/>
    <col min="7169" max="7169" width="14" style="39" customWidth="1"/>
    <col min="7170" max="7170" width="12.875" style="39" customWidth="1"/>
    <col min="7171" max="7171" width="11" style="39" customWidth="1"/>
    <col min="7172" max="7173" width="11.125" style="39" customWidth="1"/>
    <col min="7174" max="7417" width="10.75" style="39"/>
    <col min="7418" max="7418" width="11" style="39" customWidth="1"/>
    <col min="7419" max="7419" width="8.25" style="39" customWidth="1"/>
    <col min="7420" max="7420" width="8.125" style="39" customWidth="1"/>
    <col min="7421" max="7421" width="8.25" style="39" customWidth="1"/>
    <col min="7422" max="7422" width="8.375" style="39" customWidth="1"/>
    <col min="7423" max="7423" width="14" style="39" customWidth="1"/>
    <col min="7424" max="7424" width="14.25" style="39" customWidth="1"/>
    <col min="7425" max="7425" width="14" style="39" customWidth="1"/>
    <col min="7426" max="7426" width="12.875" style="39" customWidth="1"/>
    <col min="7427" max="7427" width="11" style="39" customWidth="1"/>
    <col min="7428" max="7429" width="11.125" style="39" customWidth="1"/>
    <col min="7430" max="7673" width="10.75" style="39"/>
    <col min="7674" max="7674" width="11" style="39" customWidth="1"/>
    <col min="7675" max="7675" width="8.25" style="39" customWidth="1"/>
    <col min="7676" max="7676" width="8.125" style="39" customWidth="1"/>
    <col min="7677" max="7677" width="8.25" style="39" customWidth="1"/>
    <col min="7678" max="7678" width="8.375" style="39" customWidth="1"/>
    <col min="7679" max="7679" width="14" style="39" customWidth="1"/>
    <col min="7680" max="7680" width="14.25" style="39" customWidth="1"/>
    <col min="7681" max="7681" width="14" style="39" customWidth="1"/>
    <col min="7682" max="7682" width="12.875" style="39" customWidth="1"/>
    <col min="7683" max="7683" width="11" style="39" customWidth="1"/>
    <col min="7684" max="7685" width="11.125" style="39" customWidth="1"/>
    <col min="7686" max="7929" width="10.75" style="39"/>
    <col min="7930" max="7930" width="11" style="39" customWidth="1"/>
    <col min="7931" max="7931" width="8.25" style="39" customWidth="1"/>
    <col min="7932" max="7932" width="8.125" style="39" customWidth="1"/>
    <col min="7933" max="7933" width="8.25" style="39" customWidth="1"/>
    <col min="7934" max="7934" width="8.375" style="39" customWidth="1"/>
    <col min="7935" max="7935" width="14" style="39" customWidth="1"/>
    <col min="7936" max="7936" width="14.25" style="39" customWidth="1"/>
    <col min="7937" max="7937" width="14" style="39" customWidth="1"/>
    <col min="7938" max="7938" width="12.875" style="39" customWidth="1"/>
    <col min="7939" max="7939" width="11" style="39" customWidth="1"/>
    <col min="7940" max="7941" width="11.125" style="39" customWidth="1"/>
    <col min="7942" max="8185" width="10.75" style="39"/>
    <col min="8186" max="8186" width="11" style="39" customWidth="1"/>
    <col min="8187" max="8187" width="8.25" style="39" customWidth="1"/>
    <col min="8188" max="8188" width="8.125" style="39" customWidth="1"/>
    <col min="8189" max="8189" width="8.25" style="39" customWidth="1"/>
    <col min="8190" max="8190" width="8.375" style="39" customWidth="1"/>
    <col min="8191" max="8191" width="14" style="39" customWidth="1"/>
    <col min="8192" max="8192" width="14.25" style="39" customWidth="1"/>
    <col min="8193" max="8193" width="14" style="39" customWidth="1"/>
    <col min="8194" max="8194" width="12.875" style="39" customWidth="1"/>
    <col min="8195" max="8195" width="11" style="39" customWidth="1"/>
    <col min="8196" max="8197" width="11.125" style="39" customWidth="1"/>
    <col min="8198" max="8441" width="10.75" style="39"/>
    <col min="8442" max="8442" width="11" style="39" customWidth="1"/>
    <col min="8443" max="8443" width="8.25" style="39" customWidth="1"/>
    <col min="8444" max="8444" width="8.125" style="39" customWidth="1"/>
    <col min="8445" max="8445" width="8.25" style="39" customWidth="1"/>
    <col min="8446" max="8446" width="8.375" style="39" customWidth="1"/>
    <col min="8447" max="8447" width="14" style="39" customWidth="1"/>
    <col min="8448" max="8448" width="14.25" style="39" customWidth="1"/>
    <col min="8449" max="8449" width="14" style="39" customWidth="1"/>
    <col min="8450" max="8450" width="12.875" style="39" customWidth="1"/>
    <col min="8451" max="8451" width="11" style="39" customWidth="1"/>
    <col min="8452" max="8453" width="11.125" style="39" customWidth="1"/>
    <col min="8454" max="8697" width="10.75" style="39"/>
    <col min="8698" max="8698" width="11" style="39" customWidth="1"/>
    <col min="8699" max="8699" width="8.25" style="39" customWidth="1"/>
    <col min="8700" max="8700" width="8.125" style="39" customWidth="1"/>
    <col min="8701" max="8701" width="8.25" style="39" customWidth="1"/>
    <col min="8702" max="8702" width="8.375" style="39" customWidth="1"/>
    <col min="8703" max="8703" width="14" style="39" customWidth="1"/>
    <col min="8704" max="8704" width="14.25" style="39" customWidth="1"/>
    <col min="8705" max="8705" width="14" style="39" customWidth="1"/>
    <col min="8706" max="8706" width="12.875" style="39" customWidth="1"/>
    <col min="8707" max="8707" width="11" style="39" customWidth="1"/>
    <col min="8708" max="8709" width="11.125" style="39" customWidth="1"/>
    <col min="8710" max="8953" width="10.75" style="39"/>
    <col min="8954" max="8954" width="11" style="39" customWidth="1"/>
    <col min="8955" max="8955" width="8.25" style="39" customWidth="1"/>
    <col min="8956" max="8956" width="8.125" style="39" customWidth="1"/>
    <col min="8957" max="8957" width="8.25" style="39" customWidth="1"/>
    <col min="8958" max="8958" width="8.375" style="39" customWidth="1"/>
    <col min="8959" max="8959" width="14" style="39" customWidth="1"/>
    <col min="8960" max="8960" width="14.25" style="39" customWidth="1"/>
    <col min="8961" max="8961" width="14" style="39" customWidth="1"/>
    <col min="8962" max="8962" width="12.875" style="39" customWidth="1"/>
    <col min="8963" max="8963" width="11" style="39" customWidth="1"/>
    <col min="8964" max="8965" width="11.125" style="39" customWidth="1"/>
    <col min="8966" max="9209" width="10.75" style="39"/>
    <col min="9210" max="9210" width="11" style="39" customWidth="1"/>
    <col min="9211" max="9211" width="8.25" style="39" customWidth="1"/>
    <col min="9212" max="9212" width="8.125" style="39" customWidth="1"/>
    <col min="9213" max="9213" width="8.25" style="39" customWidth="1"/>
    <col min="9214" max="9214" width="8.375" style="39" customWidth="1"/>
    <col min="9215" max="9215" width="14" style="39" customWidth="1"/>
    <col min="9216" max="9216" width="14.25" style="39" customWidth="1"/>
    <col min="9217" max="9217" width="14" style="39" customWidth="1"/>
    <col min="9218" max="9218" width="12.875" style="39" customWidth="1"/>
    <col min="9219" max="9219" width="11" style="39" customWidth="1"/>
    <col min="9220" max="9221" width="11.125" style="39" customWidth="1"/>
    <col min="9222" max="9465" width="10.75" style="39"/>
    <col min="9466" max="9466" width="11" style="39" customWidth="1"/>
    <col min="9467" max="9467" width="8.25" style="39" customWidth="1"/>
    <col min="9468" max="9468" width="8.125" style="39" customWidth="1"/>
    <col min="9469" max="9469" width="8.25" style="39" customWidth="1"/>
    <col min="9470" max="9470" width="8.375" style="39" customWidth="1"/>
    <col min="9471" max="9471" width="14" style="39" customWidth="1"/>
    <col min="9472" max="9472" width="14.25" style="39" customWidth="1"/>
    <col min="9473" max="9473" width="14" style="39" customWidth="1"/>
    <col min="9474" max="9474" width="12.875" style="39" customWidth="1"/>
    <col min="9475" max="9475" width="11" style="39" customWidth="1"/>
    <col min="9476" max="9477" width="11.125" style="39" customWidth="1"/>
    <col min="9478" max="9721" width="10.75" style="39"/>
    <col min="9722" max="9722" width="11" style="39" customWidth="1"/>
    <col min="9723" max="9723" width="8.25" style="39" customWidth="1"/>
    <col min="9724" max="9724" width="8.125" style="39" customWidth="1"/>
    <col min="9725" max="9725" width="8.25" style="39" customWidth="1"/>
    <col min="9726" max="9726" width="8.375" style="39" customWidth="1"/>
    <col min="9727" max="9727" width="14" style="39" customWidth="1"/>
    <col min="9728" max="9728" width="14.25" style="39" customWidth="1"/>
    <col min="9729" max="9729" width="14" style="39" customWidth="1"/>
    <col min="9730" max="9730" width="12.875" style="39" customWidth="1"/>
    <col min="9731" max="9731" width="11" style="39" customWidth="1"/>
    <col min="9732" max="9733" width="11.125" style="39" customWidth="1"/>
    <col min="9734" max="9977" width="10.75" style="39"/>
    <col min="9978" max="9978" width="11" style="39" customWidth="1"/>
    <col min="9979" max="9979" width="8.25" style="39" customWidth="1"/>
    <col min="9980" max="9980" width="8.125" style="39" customWidth="1"/>
    <col min="9981" max="9981" width="8.25" style="39" customWidth="1"/>
    <col min="9982" max="9982" width="8.375" style="39" customWidth="1"/>
    <col min="9983" max="9983" width="14" style="39" customWidth="1"/>
    <col min="9984" max="9984" width="14.25" style="39" customWidth="1"/>
    <col min="9985" max="9985" width="14" style="39" customWidth="1"/>
    <col min="9986" max="9986" width="12.875" style="39" customWidth="1"/>
    <col min="9987" max="9987" width="11" style="39" customWidth="1"/>
    <col min="9988" max="9989" width="11.125" style="39" customWidth="1"/>
    <col min="9990" max="10233" width="10.75" style="39"/>
    <col min="10234" max="10234" width="11" style="39" customWidth="1"/>
    <col min="10235" max="10235" width="8.25" style="39" customWidth="1"/>
    <col min="10236" max="10236" width="8.125" style="39" customWidth="1"/>
    <col min="10237" max="10237" width="8.25" style="39" customWidth="1"/>
    <col min="10238" max="10238" width="8.375" style="39" customWidth="1"/>
    <col min="10239" max="10239" width="14" style="39" customWidth="1"/>
    <col min="10240" max="10240" width="14.25" style="39" customWidth="1"/>
    <col min="10241" max="10241" width="14" style="39" customWidth="1"/>
    <col min="10242" max="10242" width="12.875" style="39" customWidth="1"/>
    <col min="10243" max="10243" width="11" style="39" customWidth="1"/>
    <col min="10244" max="10245" width="11.125" style="39" customWidth="1"/>
    <col min="10246" max="10489" width="10.75" style="39"/>
    <col min="10490" max="10490" width="11" style="39" customWidth="1"/>
    <col min="10491" max="10491" width="8.25" style="39" customWidth="1"/>
    <col min="10492" max="10492" width="8.125" style="39" customWidth="1"/>
    <col min="10493" max="10493" width="8.25" style="39" customWidth="1"/>
    <col min="10494" max="10494" width="8.375" style="39" customWidth="1"/>
    <col min="10495" max="10495" width="14" style="39" customWidth="1"/>
    <col min="10496" max="10496" width="14.25" style="39" customWidth="1"/>
    <col min="10497" max="10497" width="14" style="39" customWidth="1"/>
    <col min="10498" max="10498" width="12.875" style="39" customWidth="1"/>
    <col min="10499" max="10499" width="11" style="39" customWidth="1"/>
    <col min="10500" max="10501" width="11.125" style="39" customWidth="1"/>
    <col min="10502" max="10745" width="10.75" style="39"/>
    <col min="10746" max="10746" width="11" style="39" customWidth="1"/>
    <col min="10747" max="10747" width="8.25" style="39" customWidth="1"/>
    <col min="10748" max="10748" width="8.125" style="39" customWidth="1"/>
    <col min="10749" max="10749" width="8.25" style="39" customWidth="1"/>
    <col min="10750" max="10750" width="8.375" style="39" customWidth="1"/>
    <col min="10751" max="10751" width="14" style="39" customWidth="1"/>
    <col min="10752" max="10752" width="14.25" style="39" customWidth="1"/>
    <col min="10753" max="10753" width="14" style="39" customWidth="1"/>
    <col min="10754" max="10754" width="12.875" style="39" customWidth="1"/>
    <col min="10755" max="10755" width="11" style="39" customWidth="1"/>
    <col min="10756" max="10757" width="11.125" style="39" customWidth="1"/>
    <col min="10758" max="11001" width="10.75" style="39"/>
    <col min="11002" max="11002" width="11" style="39" customWidth="1"/>
    <col min="11003" max="11003" width="8.25" style="39" customWidth="1"/>
    <col min="11004" max="11004" width="8.125" style="39" customWidth="1"/>
    <col min="11005" max="11005" width="8.25" style="39" customWidth="1"/>
    <col min="11006" max="11006" width="8.375" style="39" customWidth="1"/>
    <col min="11007" max="11007" width="14" style="39" customWidth="1"/>
    <col min="11008" max="11008" width="14.25" style="39" customWidth="1"/>
    <col min="11009" max="11009" width="14" style="39" customWidth="1"/>
    <col min="11010" max="11010" width="12.875" style="39" customWidth="1"/>
    <col min="11011" max="11011" width="11" style="39" customWidth="1"/>
    <col min="11012" max="11013" width="11.125" style="39" customWidth="1"/>
    <col min="11014" max="11257" width="10.75" style="39"/>
    <col min="11258" max="11258" width="11" style="39" customWidth="1"/>
    <col min="11259" max="11259" width="8.25" style="39" customWidth="1"/>
    <col min="11260" max="11260" width="8.125" style="39" customWidth="1"/>
    <col min="11261" max="11261" width="8.25" style="39" customWidth="1"/>
    <col min="11262" max="11262" width="8.375" style="39" customWidth="1"/>
    <col min="11263" max="11263" width="14" style="39" customWidth="1"/>
    <col min="11264" max="11264" width="14.25" style="39" customWidth="1"/>
    <col min="11265" max="11265" width="14" style="39" customWidth="1"/>
    <col min="11266" max="11266" width="12.875" style="39" customWidth="1"/>
    <col min="11267" max="11267" width="11" style="39" customWidth="1"/>
    <col min="11268" max="11269" width="11.125" style="39" customWidth="1"/>
    <col min="11270" max="11513" width="10.75" style="39"/>
    <col min="11514" max="11514" width="11" style="39" customWidth="1"/>
    <col min="11515" max="11515" width="8.25" style="39" customWidth="1"/>
    <col min="11516" max="11516" width="8.125" style="39" customWidth="1"/>
    <col min="11517" max="11517" width="8.25" style="39" customWidth="1"/>
    <col min="11518" max="11518" width="8.375" style="39" customWidth="1"/>
    <col min="11519" max="11519" width="14" style="39" customWidth="1"/>
    <col min="11520" max="11520" width="14.25" style="39" customWidth="1"/>
    <col min="11521" max="11521" width="14" style="39" customWidth="1"/>
    <col min="11522" max="11522" width="12.875" style="39" customWidth="1"/>
    <col min="11523" max="11523" width="11" style="39" customWidth="1"/>
    <col min="11524" max="11525" width="11.125" style="39" customWidth="1"/>
    <col min="11526" max="11769" width="10.75" style="39"/>
    <col min="11770" max="11770" width="11" style="39" customWidth="1"/>
    <col min="11771" max="11771" width="8.25" style="39" customWidth="1"/>
    <col min="11772" max="11772" width="8.125" style="39" customWidth="1"/>
    <col min="11773" max="11773" width="8.25" style="39" customWidth="1"/>
    <col min="11774" max="11774" width="8.375" style="39" customWidth="1"/>
    <col min="11775" max="11775" width="14" style="39" customWidth="1"/>
    <col min="11776" max="11776" width="14.25" style="39" customWidth="1"/>
    <col min="11777" max="11777" width="14" style="39" customWidth="1"/>
    <col min="11778" max="11778" width="12.875" style="39" customWidth="1"/>
    <col min="11779" max="11779" width="11" style="39" customWidth="1"/>
    <col min="11780" max="11781" width="11.125" style="39" customWidth="1"/>
    <col min="11782" max="12025" width="10.75" style="39"/>
    <col min="12026" max="12026" width="11" style="39" customWidth="1"/>
    <col min="12027" max="12027" width="8.25" style="39" customWidth="1"/>
    <col min="12028" max="12028" width="8.125" style="39" customWidth="1"/>
    <col min="12029" max="12029" width="8.25" style="39" customWidth="1"/>
    <col min="12030" max="12030" width="8.375" style="39" customWidth="1"/>
    <col min="12031" max="12031" width="14" style="39" customWidth="1"/>
    <col min="12032" max="12032" width="14.25" style="39" customWidth="1"/>
    <col min="12033" max="12033" width="14" style="39" customWidth="1"/>
    <col min="12034" max="12034" width="12.875" style="39" customWidth="1"/>
    <col min="12035" max="12035" width="11" style="39" customWidth="1"/>
    <col min="12036" max="12037" width="11.125" style="39" customWidth="1"/>
    <col min="12038" max="12281" width="10.75" style="39"/>
    <col min="12282" max="12282" width="11" style="39" customWidth="1"/>
    <col min="12283" max="12283" width="8.25" style="39" customWidth="1"/>
    <col min="12284" max="12284" width="8.125" style="39" customWidth="1"/>
    <col min="12285" max="12285" width="8.25" style="39" customWidth="1"/>
    <col min="12286" max="12286" width="8.375" style="39" customWidth="1"/>
    <col min="12287" max="12287" width="14" style="39" customWidth="1"/>
    <col min="12288" max="12288" width="14.25" style="39" customWidth="1"/>
    <col min="12289" max="12289" width="14" style="39" customWidth="1"/>
    <col min="12290" max="12290" width="12.875" style="39" customWidth="1"/>
    <col min="12291" max="12291" width="11" style="39" customWidth="1"/>
    <col min="12292" max="12293" width="11.125" style="39" customWidth="1"/>
    <col min="12294" max="12537" width="10.75" style="39"/>
    <col min="12538" max="12538" width="11" style="39" customWidth="1"/>
    <col min="12539" max="12539" width="8.25" style="39" customWidth="1"/>
    <col min="12540" max="12540" width="8.125" style="39" customWidth="1"/>
    <col min="12541" max="12541" width="8.25" style="39" customWidth="1"/>
    <col min="12542" max="12542" width="8.375" style="39" customWidth="1"/>
    <col min="12543" max="12543" width="14" style="39" customWidth="1"/>
    <col min="12544" max="12544" width="14.25" style="39" customWidth="1"/>
    <col min="12545" max="12545" width="14" style="39" customWidth="1"/>
    <col min="12546" max="12546" width="12.875" style="39" customWidth="1"/>
    <col min="12547" max="12547" width="11" style="39" customWidth="1"/>
    <col min="12548" max="12549" width="11.125" style="39" customWidth="1"/>
    <col min="12550" max="12793" width="10.75" style="39"/>
    <col min="12794" max="12794" width="11" style="39" customWidth="1"/>
    <col min="12795" max="12795" width="8.25" style="39" customWidth="1"/>
    <col min="12796" max="12796" width="8.125" style="39" customWidth="1"/>
    <col min="12797" max="12797" width="8.25" style="39" customWidth="1"/>
    <col min="12798" max="12798" width="8.375" style="39" customWidth="1"/>
    <col min="12799" max="12799" width="14" style="39" customWidth="1"/>
    <col min="12800" max="12800" width="14.25" style="39" customWidth="1"/>
    <col min="12801" max="12801" width="14" style="39" customWidth="1"/>
    <col min="12802" max="12802" width="12.875" style="39" customWidth="1"/>
    <col min="12803" max="12803" width="11" style="39" customWidth="1"/>
    <col min="12804" max="12805" width="11.125" style="39" customWidth="1"/>
    <col min="12806" max="13049" width="10.75" style="39"/>
    <col min="13050" max="13050" width="11" style="39" customWidth="1"/>
    <col min="13051" max="13051" width="8.25" style="39" customWidth="1"/>
    <col min="13052" max="13052" width="8.125" style="39" customWidth="1"/>
    <col min="13053" max="13053" width="8.25" style="39" customWidth="1"/>
    <col min="13054" max="13054" width="8.375" style="39" customWidth="1"/>
    <col min="13055" max="13055" width="14" style="39" customWidth="1"/>
    <col min="13056" max="13056" width="14.25" style="39" customWidth="1"/>
    <col min="13057" max="13057" width="14" style="39" customWidth="1"/>
    <col min="13058" max="13058" width="12.875" style="39" customWidth="1"/>
    <col min="13059" max="13059" width="11" style="39" customWidth="1"/>
    <col min="13060" max="13061" width="11.125" style="39" customWidth="1"/>
    <col min="13062" max="13305" width="10.75" style="39"/>
    <col min="13306" max="13306" width="11" style="39" customWidth="1"/>
    <col min="13307" max="13307" width="8.25" style="39" customWidth="1"/>
    <col min="13308" max="13308" width="8.125" style="39" customWidth="1"/>
    <col min="13309" max="13309" width="8.25" style="39" customWidth="1"/>
    <col min="13310" max="13310" width="8.375" style="39" customWidth="1"/>
    <col min="13311" max="13311" width="14" style="39" customWidth="1"/>
    <col min="13312" max="13312" width="14.25" style="39" customWidth="1"/>
    <col min="13313" max="13313" width="14" style="39" customWidth="1"/>
    <col min="13314" max="13314" width="12.875" style="39" customWidth="1"/>
    <col min="13315" max="13315" width="11" style="39" customWidth="1"/>
    <col min="13316" max="13317" width="11.125" style="39" customWidth="1"/>
    <col min="13318" max="13561" width="10.75" style="39"/>
    <col min="13562" max="13562" width="11" style="39" customWidth="1"/>
    <col min="13563" max="13563" width="8.25" style="39" customWidth="1"/>
    <col min="13564" max="13564" width="8.125" style="39" customWidth="1"/>
    <col min="13565" max="13565" width="8.25" style="39" customWidth="1"/>
    <col min="13566" max="13566" width="8.375" style="39" customWidth="1"/>
    <col min="13567" max="13567" width="14" style="39" customWidth="1"/>
    <col min="13568" max="13568" width="14.25" style="39" customWidth="1"/>
    <col min="13569" max="13569" width="14" style="39" customWidth="1"/>
    <col min="13570" max="13570" width="12.875" style="39" customWidth="1"/>
    <col min="13571" max="13571" width="11" style="39" customWidth="1"/>
    <col min="13572" max="13573" width="11.125" style="39" customWidth="1"/>
    <col min="13574" max="13817" width="10.75" style="39"/>
    <col min="13818" max="13818" width="11" style="39" customWidth="1"/>
    <col min="13819" max="13819" width="8.25" style="39" customWidth="1"/>
    <col min="13820" max="13820" width="8.125" style="39" customWidth="1"/>
    <col min="13821" max="13821" width="8.25" style="39" customWidth="1"/>
    <col min="13822" max="13822" width="8.375" style="39" customWidth="1"/>
    <col min="13823" max="13823" width="14" style="39" customWidth="1"/>
    <col min="13824" max="13824" width="14.25" style="39" customWidth="1"/>
    <col min="13825" max="13825" width="14" style="39" customWidth="1"/>
    <col min="13826" max="13826" width="12.875" style="39" customWidth="1"/>
    <col min="13827" max="13827" width="11" style="39" customWidth="1"/>
    <col min="13828" max="13829" width="11.125" style="39" customWidth="1"/>
    <col min="13830" max="14073" width="10.75" style="39"/>
    <col min="14074" max="14074" width="11" style="39" customWidth="1"/>
    <col min="14075" max="14075" width="8.25" style="39" customWidth="1"/>
    <col min="14076" max="14076" width="8.125" style="39" customWidth="1"/>
    <col min="14077" max="14077" width="8.25" style="39" customWidth="1"/>
    <col min="14078" max="14078" width="8.375" style="39" customWidth="1"/>
    <col min="14079" max="14079" width="14" style="39" customWidth="1"/>
    <col min="14080" max="14080" width="14.25" style="39" customWidth="1"/>
    <col min="14081" max="14081" width="14" style="39" customWidth="1"/>
    <col min="14082" max="14082" width="12.875" style="39" customWidth="1"/>
    <col min="14083" max="14083" width="11" style="39" customWidth="1"/>
    <col min="14084" max="14085" width="11.125" style="39" customWidth="1"/>
    <col min="14086" max="14329" width="10.75" style="39"/>
    <col min="14330" max="14330" width="11" style="39" customWidth="1"/>
    <col min="14331" max="14331" width="8.25" style="39" customWidth="1"/>
    <col min="14332" max="14332" width="8.125" style="39" customWidth="1"/>
    <col min="14333" max="14333" width="8.25" style="39" customWidth="1"/>
    <col min="14334" max="14334" width="8.375" style="39" customWidth="1"/>
    <col min="14335" max="14335" width="14" style="39" customWidth="1"/>
    <col min="14336" max="14336" width="14.25" style="39" customWidth="1"/>
    <col min="14337" max="14337" width="14" style="39" customWidth="1"/>
    <col min="14338" max="14338" width="12.875" style="39" customWidth="1"/>
    <col min="14339" max="14339" width="11" style="39" customWidth="1"/>
    <col min="14340" max="14341" width="11.125" style="39" customWidth="1"/>
    <col min="14342" max="14585" width="10.75" style="39"/>
    <col min="14586" max="14586" width="11" style="39" customWidth="1"/>
    <col min="14587" max="14587" width="8.25" style="39" customWidth="1"/>
    <col min="14588" max="14588" width="8.125" style="39" customWidth="1"/>
    <col min="14589" max="14589" width="8.25" style="39" customWidth="1"/>
    <col min="14590" max="14590" width="8.375" style="39" customWidth="1"/>
    <col min="14591" max="14591" width="14" style="39" customWidth="1"/>
    <col min="14592" max="14592" width="14.25" style="39" customWidth="1"/>
    <col min="14593" max="14593" width="14" style="39" customWidth="1"/>
    <col min="14594" max="14594" width="12.875" style="39" customWidth="1"/>
    <col min="14595" max="14595" width="11" style="39" customWidth="1"/>
    <col min="14596" max="14597" width="11.125" style="39" customWidth="1"/>
    <col min="14598" max="14841" width="10.75" style="39"/>
    <col min="14842" max="14842" width="11" style="39" customWidth="1"/>
    <col min="14843" max="14843" width="8.25" style="39" customWidth="1"/>
    <col min="14844" max="14844" width="8.125" style="39" customWidth="1"/>
    <col min="14845" max="14845" width="8.25" style="39" customWidth="1"/>
    <col min="14846" max="14846" width="8.375" style="39" customWidth="1"/>
    <col min="14847" max="14847" width="14" style="39" customWidth="1"/>
    <col min="14848" max="14848" width="14.25" style="39" customWidth="1"/>
    <col min="14849" max="14849" width="14" style="39" customWidth="1"/>
    <col min="14850" max="14850" width="12.875" style="39" customWidth="1"/>
    <col min="14851" max="14851" width="11" style="39" customWidth="1"/>
    <col min="14852" max="14853" width="11.125" style="39" customWidth="1"/>
    <col min="14854" max="15097" width="10.75" style="39"/>
    <col min="15098" max="15098" width="11" style="39" customWidth="1"/>
    <col min="15099" max="15099" width="8.25" style="39" customWidth="1"/>
    <col min="15100" max="15100" width="8.125" style="39" customWidth="1"/>
    <col min="15101" max="15101" width="8.25" style="39" customWidth="1"/>
    <col min="15102" max="15102" width="8.375" style="39" customWidth="1"/>
    <col min="15103" max="15103" width="14" style="39" customWidth="1"/>
    <col min="15104" max="15104" width="14.25" style="39" customWidth="1"/>
    <col min="15105" max="15105" width="14" style="39" customWidth="1"/>
    <col min="15106" max="15106" width="12.875" style="39" customWidth="1"/>
    <col min="15107" max="15107" width="11" style="39" customWidth="1"/>
    <col min="15108" max="15109" width="11.125" style="39" customWidth="1"/>
    <col min="15110" max="15353" width="10.75" style="39"/>
    <col min="15354" max="15354" width="11" style="39" customWidth="1"/>
    <col min="15355" max="15355" width="8.25" style="39" customWidth="1"/>
    <col min="15356" max="15356" width="8.125" style="39" customWidth="1"/>
    <col min="15357" max="15357" width="8.25" style="39" customWidth="1"/>
    <col min="15358" max="15358" width="8.375" style="39" customWidth="1"/>
    <col min="15359" max="15359" width="14" style="39" customWidth="1"/>
    <col min="15360" max="15360" width="14.25" style="39" customWidth="1"/>
    <col min="15361" max="15361" width="14" style="39" customWidth="1"/>
    <col min="15362" max="15362" width="12.875" style="39" customWidth="1"/>
    <col min="15363" max="15363" width="11" style="39" customWidth="1"/>
    <col min="15364" max="15365" width="11.125" style="39" customWidth="1"/>
    <col min="15366" max="15609" width="10.75" style="39"/>
    <col min="15610" max="15610" width="11" style="39" customWidth="1"/>
    <col min="15611" max="15611" width="8.25" style="39" customWidth="1"/>
    <col min="15612" max="15612" width="8.125" style="39" customWidth="1"/>
    <col min="15613" max="15613" width="8.25" style="39" customWidth="1"/>
    <col min="15614" max="15614" width="8.375" style="39" customWidth="1"/>
    <col min="15615" max="15615" width="14" style="39" customWidth="1"/>
    <col min="15616" max="15616" width="14.25" style="39" customWidth="1"/>
    <col min="15617" max="15617" width="14" style="39" customWidth="1"/>
    <col min="15618" max="15618" width="12.875" style="39" customWidth="1"/>
    <col min="15619" max="15619" width="11" style="39" customWidth="1"/>
    <col min="15620" max="15621" width="11.125" style="39" customWidth="1"/>
    <col min="15622" max="15865" width="10.75" style="39"/>
    <col min="15866" max="15866" width="11" style="39" customWidth="1"/>
    <col min="15867" max="15867" width="8.25" style="39" customWidth="1"/>
    <col min="15868" max="15868" width="8.125" style="39" customWidth="1"/>
    <col min="15869" max="15869" width="8.25" style="39" customWidth="1"/>
    <col min="15870" max="15870" width="8.375" style="39" customWidth="1"/>
    <col min="15871" max="15871" width="14" style="39" customWidth="1"/>
    <col min="15872" max="15872" width="14.25" style="39" customWidth="1"/>
    <col min="15873" max="15873" width="14" style="39" customWidth="1"/>
    <col min="15874" max="15874" width="12.875" style="39" customWidth="1"/>
    <col min="15875" max="15875" width="11" style="39" customWidth="1"/>
    <col min="15876" max="15877" width="11.125" style="39" customWidth="1"/>
    <col min="15878" max="16121" width="10.75" style="39"/>
    <col min="16122" max="16122" width="11" style="39" customWidth="1"/>
    <col min="16123" max="16123" width="8.25" style="39" customWidth="1"/>
    <col min="16124" max="16124" width="8.125" style="39" customWidth="1"/>
    <col min="16125" max="16125" width="8.25" style="39" customWidth="1"/>
    <col min="16126" max="16126" width="8.375" style="39" customWidth="1"/>
    <col min="16127" max="16127" width="14" style="39" customWidth="1"/>
    <col min="16128" max="16128" width="14.25" style="39" customWidth="1"/>
    <col min="16129" max="16129" width="14" style="39" customWidth="1"/>
    <col min="16130" max="16130" width="12.875" style="39" customWidth="1"/>
    <col min="16131" max="16131" width="11" style="39" customWidth="1"/>
    <col min="16132" max="16133" width="11.125" style="39" customWidth="1"/>
    <col min="16134" max="16384" width="10.75" style="39"/>
  </cols>
  <sheetData>
    <row r="1" spans="1:10" ht="20.100000000000001" customHeight="1">
      <c r="A1" s="296" t="s">
        <v>949</v>
      </c>
    </row>
    <row r="2" spans="1:10" s="184" customFormat="1" ht="20.100000000000001" customHeight="1">
      <c r="A2" s="296" t="s">
        <v>1027</v>
      </c>
      <c r="B2" s="183"/>
      <c r="C2" s="183"/>
      <c r="D2" s="183"/>
      <c r="E2" s="183"/>
      <c r="F2" s="183"/>
      <c r="G2" s="183"/>
    </row>
    <row r="3" spans="1:10" s="151" customFormat="1" ht="20.100000000000001" customHeight="1">
      <c r="A3" s="252"/>
      <c r="B3" s="802" t="s">
        <v>162</v>
      </c>
      <c r="C3" s="803"/>
      <c r="D3" s="804"/>
      <c r="E3" s="802" t="s">
        <v>163</v>
      </c>
      <c r="F3" s="803"/>
      <c r="G3" s="804"/>
      <c r="H3" s="802" t="s">
        <v>140</v>
      </c>
      <c r="I3" s="803"/>
      <c r="J3" s="804"/>
    </row>
    <row r="4" spans="1:10" s="151" customFormat="1" ht="20.100000000000001" customHeight="1">
      <c r="A4" s="546" t="s">
        <v>164</v>
      </c>
      <c r="B4" s="478"/>
      <c r="C4" s="478"/>
      <c r="D4" s="384"/>
      <c r="E4" s="478"/>
      <c r="F4" s="478"/>
      <c r="G4" s="384"/>
      <c r="H4" s="483"/>
      <c r="J4" s="545"/>
    </row>
    <row r="5" spans="1:10" s="151" customFormat="1" ht="20.100000000000001" customHeight="1">
      <c r="A5" s="253"/>
      <c r="B5" s="261" t="s">
        <v>947</v>
      </c>
      <c r="C5" s="261" t="s">
        <v>965</v>
      </c>
      <c r="D5" s="261" t="s">
        <v>973</v>
      </c>
      <c r="E5" s="261" t="s">
        <v>947</v>
      </c>
      <c r="F5" s="261" t="s">
        <v>965</v>
      </c>
      <c r="G5" s="261" t="s">
        <v>973</v>
      </c>
      <c r="H5" s="262" t="s">
        <v>947</v>
      </c>
      <c r="I5" s="484" t="s">
        <v>965</v>
      </c>
      <c r="J5" s="484" t="s">
        <v>973</v>
      </c>
    </row>
    <row r="6" spans="1:10" ht="20.100000000000001" customHeight="1">
      <c r="A6" s="254" t="s">
        <v>165</v>
      </c>
      <c r="B6" s="385">
        <v>163</v>
      </c>
      <c r="C6" s="480">
        <v>143</v>
      </c>
      <c r="D6" s="541">
        <v>145</v>
      </c>
      <c r="E6" s="383">
        <v>7458.9617812899996</v>
      </c>
      <c r="F6" s="383">
        <v>9343.4446585000005</v>
      </c>
      <c r="G6" s="544">
        <v>20066.879999999994</v>
      </c>
      <c r="H6" s="389">
        <v>3416</v>
      </c>
      <c r="I6" s="485">
        <v>3706</v>
      </c>
      <c r="J6" s="547">
        <v>3403</v>
      </c>
    </row>
    <row r="7" spans="1:10" ht="20.100000000000001" customHeight="1">
      <c r="A7" s="254" t="s">
        <v>166</v>
      </c>
      <c r="B7" s="386">
        <v>184</v>
      </c>
      <c r="C7" s="481">
        <v>190</v>
      </c>
      <c r="D7" s="542">
        <v>156</v>
      </c>
      <c r="E7" s="383">
        <v>7562.1496571000007</v>
      </c>
      <c r="F7" s="383">
        <v>12994.755075090001</v>
      </c>
      <c r="G7" s="544">
        <v>21233.829999999998</v>
      </c>
      <c r="H7" s="263">
        <v>3391</v>
      </c>
      <c r="I7" s="266">
        <v>3934</v>
      </c>
      <c r="J7" s="547">
        <v>3534</v>
      </c>
    </row>
    <row r="8" spans="1:10" ht="20.100000000000001" customHeight="1">
      <c r="A8" s="254" t="s">
        <v>167</v>
      </c>
      <c r="B8" s="386">
        <v>225</v>
      </c>
      <c r="C8" s="481">
        <v>212</v>
      </c>
      <c r="D8" s="542">
        <v>191</v>
      </c>
      <c r="E8" s="383">
        <v>13246.326179461001</v>
      </c>
      <c r="F8" s="383">
        <v>11604.39226948</v>
      </c>
      <c r="G8" s="544">
        <v>58444.480000000003</v>
      </c>
      <c r="H8" s="263">
        <v>5230</v>
      </c>
      <c r="I8" s="266">
        <v>4166</v>
      </c>
      <c r="J8" s="547">
        <v>10557</v>
      </c>
    </row>
    <row r="9" spans="1:10" ht="20.100000000000001" customHeight="1">
      <c r="A9" s="254" t="s">
        <v>168</v>
      </c>
      <c r="B9" s="386">
        <v>170</v>
      </c>
      <c r="C9" s="481">
        <v>136</v>
      </c>
      <c r="D9" s="542">
        <v>163</v>
      </c>
      <c r="E9" s="383">
        <v>26001.918690849998</v>
      </c>
      <c r="F9" s="383">
        <v>10652.85560916</v>
      </c>
      <c r="G9" s="544">
        <v>36623.78</v>
      </c>
      <c r="H9" s="263">
        <v>6039</v>
      </c>
      <c r="I9" s="266">
        <v>3977</v>
      </c>
      <c r="J9" s="547">
        <v>5676</v>
      </c>
    </row>
    <row r="10" spans="1:10" ht="20.100000000000001" customHeight="1">
      <c r="A10" s="254" t="s">
        <v>169</v>
      </c>
      <c r="B10" s="386">
        <v>182</v>
      </c>
      <c r="C10" s="481">
        <v>174</v>
      </c>
      <c r="D10" s="542">
        <v>171</v>
      </c>
      <c r="E10" s="383">
        <v>24283.155488550001</v>
      </c>
      <c r="F10" s="383">
        <v>9255.8175096100003</v>
      </c>
      <c r="G10" s="544">
        <v>16889.11</v>
      </c>
      <c r="H10" s="263">
        <v>9353</v>
      </c>
      <c r="I10" s="266">
        <v>4725</v>
      </c>
      <c r="J10" s="547">
        <v>9836</v>
      </c>
    </row>
    <row r="11" spans="1:10" ht="20.100000000000001" customHeight="1">
      <c r="A11" s="254" t="s">
        <v>170</v>
      </c>
      <c r="B11" s="386">
        <v>198</v>
      </c>
      <c r="C11" s="481">
        <v>158</v>
      </c>
      <c r="D11" s="542">
        <v>183</v>
      </c>
      <c r="E11" s="383">
        <v>14402.369336200001</v>
      </c>
      <c r="F11" s="383">
        <v>22521.095644230005</v>
      </c>
      <c r="G11" s="544">
        <v>20870.47</v>
      </c>
      <c r="H11" s="263">
        <v>4067</v>
      </c>
      <c r="I11" s="266">
        <v>5142</v>
      </c>
      <c r="J11" s="547">
        <v>5609</v>
      </c>
    </row>
    <row r="12" spans="1:10" ht="20.100000000000001" customHeight="1">
      <c r="A12" s="254" t="s">
        <v>171</v>
      </c>
      <c r="B12" s="386">
        <v>146</v>
      </c>
      <c r="C12" s="481">
        <v>164</v>
      </c>
      <c r="D12" s="542">
        <v>186</v>
      </c>
      <c r="E12" s="383">
        <v>9970.2564042900012</v>
      </c>
      <c r="F12" s="383">
        <v>13028.06397354</v>
      </c>
      <c r="G12" s="544">
        <v>14379.02</v>
      </c>
      <c r="H12" s="263">
        <v>3589</v>
      </c>
      <c r="I12" s="266">
        <v>4579</v>
      </c>
      <c r="J12" s="547">
        <v>5091</v>
      </c>
    </row>
    <row r="13" spans="1:10" ht="20.100000000000001" customHeight="1">
      <c r="A13" s="254" t="s">
        <v>172</v>
      </c>
      <c r="B13" s="386">
        <v>199</v>
      </c>
      <c r="C13" s="481">
        <v>170</v>
      </c>
      <c r="D13" s="542">
        <v>183</v>
      </c>
      <c r="E13" s="383">
        <v>10322.406102730001</v>
      </c>
      <c r="F13" s="383">
        <v>20962.386731629998</v>
      </c>
      <c r="G13" s="544">
        <v>14551.68</v>
      </c>
      <c r="H13" s="263">
        <v>4758</v>
      </c>
      <c r="I13" s="266">
        <v>6388</v>
      </c>
      <c r="J13" s="547">
        <v>7871</v>
      </c>
    </row>
    <row r="14" spans="1:10" ht="20.100000000000001" customHeight="1">
      <c r="A14" s="254" t="s">
        <v>173</v>
      </c>
      <c r="B14" s="387">
        <v>234</v>
      </c>
      <c r="C14" s="482">
        <v>249</v>
      </c>
      <c r="D14" s="543">
        <v>257</v>
      </c>
      <c r="E14" s="383">
        <v>14430.232023993001</v>
      </c>
      <c r="F14" s="383">
        <v>19501.630811190003</v>
      </c>
      <c r="G14" s="544">
        <v>27000.340000000004</v>
      </c>
      <c r="H14" s="263">
        <v>6011</v>
      </c>
      <c r="I14" s="266">
        <v>7681</v>
      </c>
      <c r="J14" s="547">
        <v>8355</v>
      </c>
    </row>
    <row r="15" spans="1:10" ht="20.100000000000001" customHeight="1">
      <c r="A15" s="254" t="s">
        <v>174</v>
      </c>
      <c r="B15" s="387">
        <v>179</v>
      </c>
      <c r="C15" s="482">
        <v>226</v>
      </c>
      <c r="D15" s="543">
        <v>171</v>
      </c>
      <c r="E15" s="383">
        <v>8733.1699023099991</v>
      </c>
      <c r="F15" s="383">
        <v>85741.398312350022</v>
      </c>
      <c r="G15" s="544">
        <v>27432.560000000001</v>
      </c>
      <c r="H15" s="263">
        <v>4263</v>
      </c>
      <c r="I15" s="266">
        <v>7916</v>
      </c>
      <c r="J15" s="547">
        <v>7315</v>
      </c>
    </row>
    <row r="16" spans="1:10" ht="20.100000000000001" customHeight="1">
      <c r="A16" s="254" t="s">
        <v>175</v>
      </c>
      <c r="B16" s="387">
        <v>157</v>
      </c>
      <c r="C16" s="482">
        <v>183</v>
      </c>
      <c r="D16" s="543"/>
      <c r="E16" s="383">
        <v>39801.795989850005</v>
      </c>
      <c r="F16" s="383">
        <v>24177.817855169997</v>
      </c>
      <c r="G16" s="544"/>
      <c r="H16" s="263">
        <v>3670</v>
      </c>
      <c r="I16" s="266">
        <v>7820</v>
      </c>
      <c r="J16" s="547"/>
    </row>
    <row r="17" spans="1:10" ht="20.100000000000001" customHeight="1">
      <c r="A17" s="254" t="s">
        <v>176</v>
      </c>
      <c r="B17" s="388">
        <v>203</v>
      </c>
      <c r="C17" s="482">
        <v>185</v>
      </c>
      <c r="D17" s="543"/>
      <c r="E17" s="383">
        <v>11790.968879589998</v>
      </c>
      <c r="F17" s="383">
        <v>25791.35962522</v>
      </c>
      <c r="G17" s="544"/>
      <c r="H17" s="390">
        <v>4785</v>
      </c>
      <c r="I17" s="266">
        <v>5547</v>
      </c>
      <c r="J17" s="547"/>
    </row>
    <row r="18" spans="1:10" ht="20.100000000000001" customHeight="1">
      <c r="A18" s="408" t="s">
        <v>135</v>
      </c>
      <c r="B18" s="409">
        <f t="shared" ref="B18:D18" si="0">SUM(B6:B17)</f>
        <v>2240</v>
      </c>
      <c r="C18" s="409">
        <f t="shared" si="0"/>
        <v>2190</v>
      </c>
      <c r="D18" s="409">
        <f t="shared" si="0"/>
        <v>1806</v>
      </c>
      <c r="E18" s="410">
        <f t="shared" ref="E18:J18" si="1">SUM(E6:E17)</f>
        <v>188003.71043621402</v>
      </c>
      <c r="F18" s="410">
        <f t="shared" si="1"/>
        <v>265575.01807517005</v>
      </c>
      <c r="G18" s="410">
        <f t="shared" si="1"/>
        <v>257492.15</v>
      </c>
      <c r="H18" s="411">
        <f t="shared" si="1"/>
        <v>58572</v>
      </c>
      <c r="I18" s="411">
        <f t="shared" si="1"/>
        <v>65581</v>
      </c>
      <c r="J18" s="411">
        <f t="shared" si="1"/>
        <v>67247</v>
      </c>
    </row>
    <row r="21" spans="1:10" ht="20.100000000000001" customHeight="1">
      <c r="E21" s="152"/>
      <c r="F21" s="152"/>
      <c r="G21" s="152"/>
    </row>
  </sheetData>
  <mergeCells count="3">
    <mergeCell ref="B3:D3"/>
    <mergeCell ref="E3:G3"/>
    <mergeCell ref="H3:J3"/>
  </mergeCells>
  <phoneticPr fontId="62" type="noConversion"/>
  <pageMargins left="0.35433070866141736" right="0.15748031496062992" top="0.74803149606299213" bottom="0.74803149606299213" header="0.31496062992125984" footer="0.47244094488188981"/>
  <pageSetup paperSize="9" firstPageNumber="4" orientation="landscape" useFirstPageNumber="1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zoomScaleNormal="100" workbookViewId="0"/>
  </sheetViews>
  <sheetFormatPr defaultColWidth="8.125" defaultRowHeight="21.95" customHeight="1"/>
  <cols>
    <col min="1" max="1" width="40.875" style="32" customWidth="1"/>
    <col min="2" max="2" width="28.25" style="32" customWidth="1"/>
    <col min="3" max="3" width="8.125" style="32"/>
    <col min="4" max="4" width="10.25" style="32" customWidth="1"/>
    <col min="5" max="5" width="13.375" style="32" customWidth="1"/>
    <col min="6" max="6" width="8.75" style="32" customWidth="1"/>
    <col min="7" max="8" width="8.125" style="32"/>
    <col min="9" max="9" width="14.875" style="32" customWidth="1"/>
    <col min="10" max="255" width="8.125" style="32"/>
    <col min="256" max="256" width="125.75" style="32" customWidth="1"/>
    <col min="257" max="257" width="13.125" style="32" customWidth="1"/>
    <col min="258" max="259" width="8.125" style="32"/>
    <col min="260" max="260" width="10.25" style="32" customWidth="1"/>
    <col min="261" max="261" width="13.375" style="32" customWidth="1"/>
    <col min="262" max="262" width="8.75" style="32" customWidth="1"/>
    <col min="263" max="511" width="8.125" style="32"/>
    <col min="512" max="512" width="125.75" style="32" customWidth="1"/>
    <col min="513" max="513" width="13.125" style="32" customWidth="1"/>
    <col min="514" max="515" width="8.125" style="32"/>
    <col min="516" max="516" width="10.25" style="32" customWidth="1"/>
    <col min="517" max="517" width="13.375" style="32" customWidth="1"/>
    <col min="518" max="518" width="8.75" style="32" customWidth="1"/>
    <col min="519" max="767" width="8.125" style="32"/>
    <col min="768" max="768" width="125.75" style="32" customWidth="1"/>
    <col min="769" max="769" width="13.125" style="32" customWidth="1"/>
    <col min="770" max="771" width="8.125" style="32"/>
    <col min="772" max="772" width="10.25" style="32" customWidth="1"/>
    <col min="773" max="773" width="13.375" style="32" customWidth="1"/>
    <col min="774" max="774" width="8.75" style="32" customWidth="1"/>
    <col min="775" max="1023" width="8.125" style="32"/>
    <col min="1024" max="1024" width="125.75" style="32" customWidth="1"/>
    <col min="1025" max="1025" width="13.125" style="32" customWidth="1"/>
    <col min="1026" max="1027" width="8.125" style="32"/>
    <col min="1028" max="1028" width="10.25" style="32" customWidth="1"/>
    <col min="1029" max="1029" width="13.375" style="32" customWidth="1"/>
    <col min="1030" max="1030" width="8.75" style="32" customWidth="1"/>
    <col min="1031" max="1279" width="8.125" style="32"/>
    <col min="1280" max="1280" width="125.75" style="32" customWidth="1"/>
    <col min="1281" max="1281" width="13.125" style="32" customWidth="1"/>
    <col min="1282" max="1283" width="8.125" style="32"/>
    <col min="1284" max="1284" width="10.25" style="32" customWidth="1"/>
    <col min="1285" max="1285" width="13.375" style="32" customWidth="1"/>
    <col min="1286" max="1286" width="8.75" style="32" customWidth="1"/>
    <col min="1287" max="1535" width="8.125" style="32"/>
    <col min="1536" max="1536" width="125.75" style="32" customWidth="1"/>
    <col min="1537" max="1537" width="13.125" style="32" customWidth="1"/>
    <col min="1538" max="1539" width="8.125" style="32"/>
    <col min="1540" max="1540" width="10.25" style="32" customWidth="1"/>
    <col min="1541" max="1541" width="13.375" style="32" customWidth="1"/>
    <col min="1542" max="1542" width="8.75" style="32" customWidth="1"/>
    <col min="1543" max="1791" width="8.125" style="32"/>
    <col min="1792" max="1792" width="125.75" style="32" customWidth="1"/>
    <col min="1793" max="1793" width="13.125" style="32" customWidth="1"/>
    <col min="1794" max="1795" width="8.125" style="32"/>
    <col min="1796" max="1796" width="10.25" style="32" customWidth="1"/>
    <col min="1797" max="1797" width="13.375" style="32" customWidth="1"/>
    <col min="1798" max="1798" width="8.75" style="32" customWidth="1"/>
    <col min="1799" max="2047" width="8.125" style="32"/>
    <col min="2048" max="2048" width="125.75" style="32" customWidth="1"/>
    <col min="2049" max="2049" width="13.125" style="32" customWidth="1"/>
    <col min="2050" max="2051" width="8.125" style="32"/>
    <col min="2052" max="2052" width="10.25" style="32" customWidth="1"/>
    <col min="2053" max="2053" width="13.375" style="32" customWidth="1"/>
    <col min="2054" max="2054" width="8.75" style="32" customWidth="1"/>
    <col min="2055" max="2303" width="8.125" style="32"/>
    <col min="2304" max="2304" width="125.75" style="32" customWidth="1"/>
    <col min="2305" max="2305" width="13.125" style="32" customWidth="1"/>
    <col min="2306" max="2307" width="8.125" style="32"/>
    <col min="2308" max="2308" width="10.25" style="32" customWidth="1"/>
    <col min="2309" max="2309" width="13.375" style="32" customWidth="1"/>
    <col min="2310" max="2310" width="8.75" style="32" customWidth="1"/>
    <col min="2311" max="2559" width="8.125" style="32"/>
    <col min="2560" max="2560" width="125.75" style="32" customWidth="1"/>
    <col min="2561" max="2561" width="13.125" style="32" customWidth="1"/>
    <col min="2562" max="2563" width="8.125" style="32"/>
    <col min="2564" max="2564" width="10.25" style="32" customWidth="1"/>
    <col min="2565" max="2565" width="13.375" style="32" customWidth="1"/>
    <col min="2566" max="2566" width="8.75" style="32" customWidth="1"/>
    <col min="2567" max="2815" width="8.125" style="32"/>
    <col min="2816" max="2816" width="125.75" style="32" customWidth="1"/>
    <col min="2817" max="2817" width="13.125" style="32" customWidth="1"/>
    <col min="2818" max="2819" width="8.125" style="32"/>
    <col min="2820" max="2820" width="10.25" style="32" customWidth="1"/>
    <col min="2821" max="2821" width="13.375" style="32" customWidth="1"/>
    <col min="2822" max="2822" width="8.75" style="32" customWidth="1"/>
    <col min="2823" max="3071" width="8.125" style="32"/>
    <col min="3072" max="3072" width="125.75" style="32" customWidth="1"/>
    <col min="3073" max="3073" width="13.125" style="32" customWidth="1"/>
    <col min="3074" max="3075" width="8.125" style="32"/>
    <col min="3076" max="3076" width="10.25" style="32" customWidth="1"/>
    <col min="3077" max="3077" width="13.375" style="32" customWidth="1"/>
    <col min="3078" max="3078" width="8.75" style="32" customWidth="1"/>
    <col min="3079" max="3327" width="8.125" style="32"/>
    <col min="3328" max="3328" width="125.75" style="32" customWidth="1"/>
    <col min="3329" max="3329" width="13.125" style="32" customWidth="1"/>
    <col min="3330" max="3331" width="8.125" style="32"/>
    <col min="3332" max="3332" width="10.25" style="32" customWidth="1"/>
    <col min="3333" max="3333" width="13.375" style="32" customWidth="1"/>
    <col min="3334" max="3334" width="8.75" style="32" customWidth="1"/>
    <col min="3335" max="3583" width="8.125" style="32"/>
    <col min="3584" max="3584" width="125.75" style="32" customWidth="1"/>
    <col min="3585" max="3585" width="13.125" style="32" customWidth="1"/>
    <col min="3586" max="3587" width="8.125" style="32"/>
    <col min="3588" max="3588" width="10.25" style="32" customWidth="1"/>
    <col min="3589" max="3589" width="13.375" style="32" customWidth="1"/>
    <col min="3590" max="3590" width="8.75" style="32" customWidth="1"/>
    <col min="3591" max="3839" width="8.125" style="32"/>
    <col min="3840" max="3840" width="125.75" style="32" customWidth="1"/>
    <col min="3841" max="3841" width="13.125" style="32" customWidth="1"/>
    <col min="3842" max="3843" width="8.125" style="32"/>
    <col min="3844" max="3844" width="10.25" style="32" customWidth="1"/>
    <col min="3845" max="3845" width="13.375" style="32" customWidth="1"/>
    <col min="3846" max="3846" width="8.75" style="32" customWidth="1"/>
    <col min="3847" max="4095" width="8.125" style="32"/>
    <col min="4096" max="4096" width="125.75" style="32" customWidth="1"/>
    <col min="4097" max="4097" width="13.125" style="32" customWidth="1"/>
    <col min="4098" max="4099" width="8.125" style="32"/>
    <col min="4100" max="4100" width="10.25" style="32" customWidth="1"/>
    <col min="4101" max="4101" width="13.375" style="32" customWidth="1"/>
    <col min="4102" max="4102" width="8.75" style="32" customWidth="1"/>
    <col min="4103" max="4351" width="8.125" style="32"/>
    <col min="4352" max="4352" width="125.75" style="32" customWidth="1"/>
    <col min="4353" max="4353" width="13.125" style="32" customWidth="1"/>
    <col min="4354" max="4355" width="8.125" style="32"/>
    <col min="4356" max="4356" width="10.25" style="32" customWidth="1"/>
    <col min="4357" max="4357" width="13.375" style="32" customWidth="1"/>
    <col min="4358" max="4358" width="8.75" style="32" customWidth="1"/>
    <col min="4359" max="4607" width="8.125" style="32"/>
    <col min="4608" max="4608" width="125.75" style="32" customWidth="1"/>
    <col min="4609" max="4609" width="13.125" style="32" customWidth="1"/>
    <col min="4610" max="4611" width="8.125" style="32"/>
    <col min="4612" max="4612" width="10.25" style="32" customWidth="1"/>
    <col min="4613" max="4613" width="13.375" style="32" customWidth="1"/>
    <col min="4614" max="4614" width="8.75" style="32" customWidth="1"/>
    <col min="4615" max="4863" width="8.125" style="32"/>
    <col min="4864" max="4864" width="125.75" style="32" customWidth="1"/>
    <col min="4865" max="4865" width="13.125" style="32" customWidth="1"/>
    <col min="4866" max="4867" width="8.125" style="32"/>
    <col min="4868" max="4868" width="10.25" style="32" customWidth="1"/>
    <col min="4869" max="4869" width="13.375" style="32" customWidth="1"/>
    <col min="4870" max="4870" width="8.75" style="32" customWidth="1"/>
    <col min="4871" max="5119" width="8.125" style="32"/>
    <col min="5120" max="5120" width="125.75" style="32" customWidth="1"/>
    <col min="5121" max="5121" width="13.125" style="32" customWidth="1"/>
    <col min="5122" max="5123" width="8.125" style="32"/>
    <col min="5124" max="5124" width="10.25" style="32" customWidth="1"/>
    <col min="5125" max="5125" width="13.375" style="32" customWidth="1"/>
    <col min="5126" max="5126" width="8.75" style="32" customWidth="1"/>
    <col min="5127" max="5375" width="8.125" style="32"/>
    <col min="5376" max="5376" width="125.75" style="32" customWidth="1"/>
    <col min="5377" max="5377" width="13.125" style="32" customWidth="1"/>
    <col min="5378" max="5379" width="8.125" style="32"/>
    <col min="5380" max="5380" width="10.25" style="32" customWidth="1"/>
    <col min="5381" max="5381" width="13.375" style="32" customWidth="1"/>
    <col min="5382" max="5382" width="8.75" style="32" customWidth="1"/>
    <col min="5383" max="5631" width="8.125" style="32"/>
    <col min="5632" max="5632" width="125.75" style="32" customWidth="1"/>
    <col min="5633" max="5633" width="13.125" style="32" customWidth="1"/>
    <col min="5634" max="5635" width="8.125" style="32"/>
    <col min="5636" max="5636" width="10.25" style="32" customWidth="1"/>
    <col min="5637" max="5637" width="13.375" style="32" customWidth="1"/>
    <col min="5638" max="5638" width="8.75" style="32" customWidth="1"/>
    <col min="5639" max="5887" width="8.125" style="32"/>
    <col min="5888" max="5888" width="125.75" style="32" customWidth="1"/>
    <col min="5889" max="5889" width="13.125" style="32" customWidth="1"/>
    <col min="5890" max="5891" width="8.125" style="32"/>
    <col min="5892" max="5892" width="10.25" style="32" customWidth="1"/>
    <col min="5893" max="5893" width="13.375" style="32" customWidth="1"/>
    <col min="5894" max="5894" width="8.75" style="32" customWidth="1"/>
    <col min="5895" max="6143" width="8.125" style="32"/>
    <col min="6144" max="6144" width="125.75" style="32" customWidth="1"/>
    <col min="6145" max="6145" width="13.125" style="32" customWidth="1"/>
    <col min="6146" max="6147" width="8.125" style="32"/>
    <col min="6148" max="6148" width="10.25" style="32" customWidth="1"/>
    <col min="6149" max="6149" width="13.375" style="32" customWidth="1"/>
    <col min="6150" max="6150" width="8.75" style="32" customWidth="1"/>
    <col min="6151" max="6399" width="8.125" style="32"/>
    <col min="6400" max="6400" width="125.75" style="32" customWidth="1"/>
    <col min="6401" max="6401" width="13.125" style="32" customWidth="1"/>
    <col min="6402" max="6403" width="8.125" style="32"/>
    <col min="6404" max="6404" width="10.25" style="32" customWidth="1"/>
    <col min="6405" max="6405" width="13.375" style="32" customWidth="1"/>
    <col min="6406" max="6406" width="8.75" style="32" customWidth="1"/>
    <col min="6407" max="6655" width="8.125" style="32"/>
    <col min="6656" max="6656" width="125.75" style="32" customWidth="1"/>
    <col min="6657" max="6657" width="13.125" style="32" customWidth="1"/>
    <col min="6658" max="6659" width="8.125" style="32"/>
    <col min="6660" max="6660" width="10.25" style="32" customWidth="1"/>
    <col min="6661" max="6661" width="13.375" style="32" customWidth="1"/>
    <col min="6662" max="6662" width="8.75" style="32" customWidth="1"/>
    <col min="6663" max="6911" width="8.125" style="32"/>
    <col min="6912" max="6912" width="125.75" style="32" customWidth="1"/>
    <col min="6913" max="6913" width="13.125" style="32" customWidth="1"/>
    <col min="6914" max="6915" width="8.125" style="32"/>
    <col min="6916" max="6916" width="10.25" style="32" customWidth="1"/>
    <col min="6917" max="6917" width="13.375" style="32" customWidth="1"/>
    <col min="6918" max="6918" width="8.75" style="32" customWidth="1"/>
    <col min="6919" max="7167" width="8.125" style="32"/>
    <col min="7168" max="7168" width="125.75" style="32" customWidth="1"/>
    <col min="7169" max="7169" width="13.125" style="32" customWidth="1"/>
    <col min="7170" max="7171" width="8.125" style="32"/>
    <col min="7172" max="7172" width="10.25" style="32" customWidth="1"/>
    <col min="7173" max="7173" width="13.375" style="32" customWidth="1"/>
    <col min="7174" max="7174" width="8.75" style="32" customWidth="1"/>
    <col min="7175" max="7423" width="8.125" style="32"/>
    <col min="7424" max="7424" width="125.75" style="32" customWidth="1"/>
    <col min="7425" max="7425" width="13.125" style="32" customWidth="1"/>
    <col min="7426" max="7427" width="8.125" style="32"/>
    <col min="7428" max="7428" width="10.25" style="32" customWidth="1"/>
    <col min="7429" max="7429" width="13.375" style="32" customWidth="1"/>
    <col min="7430" max="7430" width="8.75" style="32" customWidth="1"/>
    <col min="7431" max="7679" width="8.125" style="32"/>
    <col min="7680" max="7680" width="125.75" style="32" customWidth="1"/>
    <col min="7681" max="7681" width="13.125" style="32" customWidth="1"/>
    <col min="7682" max="7683" width="8.125" style="32"/>
    <col min="7684" max="7684" width="10.25" style="32" customWidth="1"/>
    <col min="7685" max="7685" width="13.375" style="32" customWidth="1"/>
    <col min="7686" max="7686" width="8.75" style="32" customWidth="1"/>
    <col min="7687" max="7935" width="8.125" style="32"/>
    <col min="7936" max="7936" width="125.75" style="32" customWidth="1"/>
    <col min="7937" max="7937" width="13.125" style="32" customWidth="1"/>
    <col min="7938" max="7939" width="8.125" style="32"/>
    <col min="7940" max="7940" width="10.25" style="32" customWidth="1"/>
    <col min="7941" max="7941" width="13.375" style="32" customWidth="1"/>
    <col min="7942" max="7942" width="8.75" style="32" customWidth="1"/>
    <col min="7943" max="8191" width="8.125" style="32"/>
    <col min="8192" max="8192" width="125.75" style="32" customWidth="1"/>
    <col min="8193" max="8193" width="13.125" style="32" customWidth="1"/>
    <col min="8194" max="8195" width="8.125" style="32"/>
    <col min="8196" max="8196" width="10.25" style="32" customWidth="1"/>
    <col min="8197" max="8197" width="13.375" style="32" customWidth="1"/>
    <col min="8198" max="8198" width="8.75" style="32" customWidth="1"/>
    <col min="8199" max="8447" width="8.125" style="32"/>
    <col min="8448" max="8448" width="125.75" style="32" customWidth="1"/>
    <col min="8449" max="8449" width="13.125" style="32" customWidth="1"/>
    <col min="8450" max="8451" width="8.125" style="32"/>
    <col min="8452" max="8452" width="10.25" style="32" customWidth="1"/>
    <col min="8453" max="8453" width="13.375" style="32" customWidth="1"/>
    <col min="8454" max="8454" width="8.75" style="32" customWidth="1"/>
    <col min="8455" max="8703" width="8.125" style="32"/>
    <col min="8704" max="8704" width="125.75" style="32" customWidth="1"/>
    <col min="8705" max="8705" width="13.125" style="32" customWidth="1"/>
    <col min="8706" max="8707" width="8.125" style="32"/>
    <col min="8708" max="8708" width="10.25" style="32" customWidth="1"/>
    <col min="8709" max="8709" width="13.375" style="32" customWidth="1"/>
    <col min="8710" max="8710" width="8.75" style="32" customWidth="1"/>
    <col min="8711" max="8959" width="8.125" style="32"/>
    <col min="8960" max="8960" width="125.75" style="32" customWidth="1"/>
    <col min="8961" max="8961" width="13.125" style="32" customWidth="1"/>
    <col min="8962" max="8963" width="8.125" style="32"/>
    <col min="8964" max="8964" width="10.25" style="32" customWidth="1"/>
    <col min="8965" max="8965" width="13.375" style="32" customWidth="1"/>
    <col min="8966" max="8966" width="8.75" style="32" customWidth="1"/>
    <col min="8967" max="9215" width="8.125" style="32"/>
    <col min="9216" max="9216" width="125.75" style="32" customWidth="1"/>
    <col min="9217" max="9217" width="13.125" style="32" customWidth="1"/>
    <col min="9218" max="9219" width="8.125" style="32"/>
    <col min="9220" max="9220" width="10.25" style="32" customWidth="1"/>
    <col min="9221" max="9221" width="13.375" style="32" customWidth="1"/>
    <col min="9222" max="9222" width="8.75" style="32" customWidth="1"/>
    <col min="9223" max="9471" width="8.125" style="32"/>
    <col min="9472" max="9472" width="125.75" style="32" customWidth="1"/>
    <col min="9473" max="9473" width="13.125" style="32" customWidth="1"/>
    <col min="9474" max="9475" width="8.125" style="32"/>
    <col min="9476" max="9476" width="10.25" style="32" customWidth="1"/>
    <col min="9477" max="9477" width="13.375" style="32" customWidth="1"/>
    <col min="9478" max="9478" width="8.75" style="32" customWidth="1"/>
    <col min="9479" max="9727" width="8.125" style="32"/>
    <col min="9728" max="9728" width="125.75" style="32" customWidth="1"/>
    <col min="9729" max="9729" width="13.125" style="32" customWidth="1"/>
    <col min="9730" max="9731" width="8.125" style="32"/>
    <col min="9732" max="9732" width="10.25" style="32" customWidth="1"/>
    <col min="9733" max="9733" width="13.375" style="32" customWidth="1"/>
    <col min="9734" max="9734" width="8.75" style="32" customWidth="1"/>
    <col min="9735" max="9983" width="8.125" style="32"/>
    <col min="9984" max="9984" width="125.75" style="32" customWidth="1"/>
    <col min="9985" max="9985" width="13.125" style="32" customWidth="1"/>
    <col min="9986" max="9987" width="8.125" style="32"/>
    <col min="9988" max="9988" width="10.25" style="32" customWidth="1"/>
    <col min="9989" max="9989" width="13.375" style="32" customWidth="1"/>
    <col min="9990" max="9990" width="8.75" style="32" customWidth="1"/>
    <col min="9991" max="10239" width="8.125" style="32"/>
    <col min="10240" max="10240" width="125.75" style="32" customWidth="1"/>
    <col min="10241" max="10241" width="13.125" style="32" customWidth="1"/>
    <col min="10242" max="10243" width="8.125" style="32"/>
    <col min="10244" max="10244" width="10.25" style="32" customWidth="1"/>
    <col min="10245" max="10245" width="13.375" style="32" customWidth="1"/>
    <col min="10246" max="10246" width="8.75" style="32" customWidth="1"/>
    <col min="10247" max="10495" width="8.125" style="32"/>
    <col min="10496" max="10496" width="125.75" style="32" customWidth="1"/>
    <col min="10497" max="10497" width="13.125" style="32" customWidth="1"/>
    <col min="10498" max="10499" width="8.125" style="32"/>
    <col min="10500" max="10500" width="10.25" style="32" customWidth="1"/>
    <col min="10501" max="10501" width="13.375" style="32" customWidth="1"/>
    <col min="10502" max="10502" width="8.75" style="32" customWidth="1"/>
    <col min="10503" max="10751" width="8.125" style="32"/>
    <col min="10752" max="10752" width="125.75" style="32" customWidth="1"/>
    <col min="10753" max="10753" width="13.125" style="32" customWidth="1"/>
    <col min="10754" max="10755" width="8.125" style="32"/>
    <col min="10756" max="10756" width="10.25" style="32" customWidth="1"/>
    <col min="10757" max="10757" width="13.375" style="32" customWidth="1"/>
    <col min="10758" max="10758" width="8.75" style="32" customWidth="1"/>
    <col min="10759" max="11007" width="8.125" style="32"/>
    <col min="11008" max="11008" width="125.75" style="32" customWidth="1"/>
    <col min="11009" max="11009" width="13.125" style="32" customWidth="1"/>
    <col min="11010" max="11011" width="8.125" style="32"/>
    <col min="11012" max="11012" width="10.25" style="32" customWidth="1"/>
    <col min="11013" max="11013" width="13.375" style="32" customWidth="1"/>
    <col min="11014" max="11014" width="8.75" style="32" customWidth="1"/>
    <col min="11015" max="11263" width="8.125" style="32"/>
    <col min="11264" max="11264" width="125.75" style="32" customWidth="1"/>
    <col min="11265" max="11265" width="13.125" style="32" customWidth="1"/>
    <col min="11266" max="11267" width="8.125" style="32"/>
    <col min="11268" max="11268" width="10.25" style="32" customWidth="1"/>
    <col min="11269" max="11269" width="13.375" style="32" customWidth="1"/>
    <col min="11270" max="11270" width="8.75" style="32" customWidth="1"/>
    <col min="11271" max="11519" width="8.125" style="32"/>
    <col min="11520" max="11520" width="125.75" style="32" customWidth="1"/>
    <col min="11521" max="11521" width="13.125" style="32" customWidth="1"/>
    <col min="11522" max="11523" width="8.125" style="32"/>
    <col min="11524" max="11524" width="10.25" style="32" customWidth="1"/>
    <col min="11525" max="11525" width="13.375" style="32" customWidth="1"/>
    <col min="11526" max="11526" width="8.75" style="32" customWidth="1"/>
    <col min="11527" max="11775" width="8.125" style="32"/>
    <col min="11776" max="11776" width="125.75" style="32" customWidth="1"/>
    <col min="11777" max="11777" width="13.125" style="32" customWidth="1"/>
    <col min="11778" max="11779" width="8.125" style="32"/>
    <col min="11780" max="11780" width="10.25" style="32" customWidth="1"/>
    <col min="11781" max="11781" width="13.375" style="32" customWidth="1"/>
    <col min="11782" max="11782" width="8.75" style="32" customWidth="1"/>
    <col min="11783" max="12031" width="8.125" style="32"/>
    <col min="12032" max="12032" width="125.75" style="32" customWidth="1"/>
    <col min="12033" max="12033" width="13.125" style="32" customWidth="1"/>
    <col min="12034" max="12035" width="8.125" style="32"/>
    <col min="12036" max="12036" width="10.25" style="32" customWidth="1"/>
    <col min="12037" max="12037" width="13.375" style="32" customWidth="1"/>
    <col min="12038" max="12038" width="8.75" style="32" customWidth="1"/>
    <col min="12039" max="12287" width="8.125" style="32"/>
    <col min="12288" max="12288" width="125.75" style="32" customWidth="1"/>
    <col min="12289" max="12289" width="13.125" style="32" customWidth="1"/>
    <col min="12290" max="12291" width="8.125" style="32"/>
    <col min="12292" max="12292" width="10.25" style="32" customWidth="1"/>
    <col min="12293" max="12293" width="13.375" style="32" customWidth="1"/>
    <col min="12294" max="12294" width="8.75" style="32" customWidth="1"/>
    <col min="12295" max="12543" width="8.125" style="32"/>
    <col min="12544" max="12544" width="125.75" style="32" customWidth="1"/>
    <col min="12545" max="12545" width="13.125" style="32" customWidth="1"/>
    <col min="12546" max="12547" width="8.125" style="32"/>
    <col min="12548" max="12548" width="10.25" style="32" customWidth="1"/>
    <col min="12549" max="12549" width="13.375" style="32" customWidth="1"/>
    <col min="12550" max="12550" width="8.75" style="32" customWidth="1"/>
    <col min="12551" max="12799" width="8.125" style="32"/>
    <col min="12800" max="12800" width="125.75" style="32" customWidth="1"/>
    <col min="12801" max="12801" width="13.125" style="32" customWidth="1"/>
    <col min="12802" max="12803" width="8.125" style="32"/>
    <col min="12804" max="12804" width="10.25" style="32" customWidth="1"/>
    <col min="12805" max="12805" width="13.375" style="32" customWidth="1"/>
    <col min="12806" max="12806" width="8.75" style="32" customWidth="1"/>
    <col min="12807" max="13055" width="8.125" style="32"/>
    <col min="13056" max="13056" width="125.75" style="32" customWidth="1"/>
    <col min="13057" max="13057" width="13.125" style="32" customWidth="1"/>
    <col min="13058" max="13059" width="8.125" style="32"/>
    <col min="13060" max="13060" width="10.25" style="32" customWidth="1"/>
    <col min="13061" max="13061" width="13.375" style="32" customWidth="1"/>
    <col min="13062" max="13062" width="8.75" style="32" customWidth="1"/>
    <col min="13063" max="13311" width="8.125" style="32"/>
    <col min="13312" max="13312" width="125.75" style="32" customWidth="1"/>
    <col min="13313" max="13313" width="13.125" style="32" customWidth="1"/>
    <col min="13314" max="13315" width="8.125" style="32"/>
    <col min="13316" max="13316" width="10.25" style="32" customWidth="1"/>
    <col min="13317" max="13317" width="13.375" style="32" customWidth="1"/>
    <col min="13318" max="13318" width="8.75" style="32" customWidth="1"/>
    <col min="13319" max="13567" width="8.125" style="32"/>
    <col min="13568" max="13568" width="125.75" style="32" customWidth="1"/>
    <col min="13569" max="13569" width="13.125" style="32" customWidth="1"/>
    <col min="13570" max="13571" width="8.125" style="32"/>
    <col min="13572" max="13572" width="10.25" style="32" customWidth="1"/>
    <col min="13573" max="13573" width="13.375" style="32" customWidth="1"/>
    <col min="13574" max="13574" width="8.75" style="32" customWidth="1"/>
    <col min="13575" max="13823" width="8.125" style="32"/>
    <col min="13824" max="13824" width="125.75" style="32" customWidth="1"/>
    <col min="13825" max="13825" width="13.125" style="32" customWidth="1"/>
    <col min="13826" max="13827" width="8.125" style="32"/>
    <col min="13828" max="13828" width="10.25" style="32" customWidth="1"/>
    <col min="13829" max="13829" width="13.375" style="32" customWidth="1"/>
    <col min="13830" max="13830" width="8.75" style="32" customWidth="1"/>
    <col min="13831" max="14079" width="8.125" style="32"/>
    <col min="14080" max="14080" width="125.75" style="32" customWidth="1"/>
    <col min="14081" max="14081" width="13.125" style="32" customWidth="1"/>
    <col min="14082" max="14083" width="8.125" style="32"/>
    <col min="14084" max="14084" width="10.25" style="32" customWidth="1"/>
    <col min="14085" max="14085" width="13.375" style="32" customWidth="1"/>
    <col min="14086" max="14086" width="8.75" style="32" customWidth="1"/>
    <col min="14087" max="14335" width="8.125" style="32"/>
    <col min="14336" max="14336" width="125.75" style="32" customWidth="1"/>
    <col min="14337" max="14337" width="13.125" style="32" customWidth="1"/>
    <col min="14338" max="14339" width="8.125" style="32"/>
    <col min="14340" max="14340" width="10.25" style="32" customWidth="1"/>
    <col min="14341" max="14341" width="13.375" style="32" customWidth="1"/>
    <col min="14342" max="14342" width="8.75" style="32" customWidth="1"/>
    <col min="14343" max="14591" width="8.125" style="32"/>
    <col min="14592" max="14592" width="125.75" style="32" customWidth="1"/>
    <col min="14593" max="14593" width="13.125" style="32" customWidth="1"/>
    <col min="14594" max="14595" width="8.125" style="32"/>
    <col min="14596" max="14596" width="10.25" style="32" customWidth="1"/>
    <col min="14597" max="14597" width="13.375" style="32" customWidth="1"/>
    <col min="14598" max="14598" width="8.75" style="32" customWidth="1"/>
    <col min="14599" max="14847" width="8.125" style="32"/>
    <col min="14848" max="14848" width="125.75" style="32" customWidth="1"/>
    <col min="14849" max="14849" width="13.125" style="32" customWidth="1"/>
    <col min="14850" max="14851" width="8.125" style="32"/>
    <col min="14852" max="14852" width="10.25" style="32" customWidth="1"/>
    <col min="14853" max="14853" width="13.375" style="32" customWidth="1"/>
    <col min="14854" max="14854" width="8.75" style="32" customWidth="1"/>
    <col min="14855" max="15103" width="8.125" style="32"/>
    <col min="15104" max="15104" width="125.75" style="32" customWidth="1"/>
    <col min="15105" max="15105" width="13.125" style="32" customWidth="1"/>
    <col min="15106" max="15107" width="8.125" style="32"/>
    <col min="15108" max="15108" width="10.25" style="32" customWidth="1"/>
    <col min="15109" max="15109" width="13.375" style="32" customWidth="1"/>
    <col min="15110" max="15110" width="8.75" style="32" customWidth="1"/>
    <col min="15111" max="15359" width="8.125" style="32"/>
    <col min="15360" max="15360" width="125.75" style="32" customWidth="1"/>
    <col min="15361" max="15361" width="13.125" style="32" customWidth="1"/>
    <col min="15362" max="15363" width="8.125" style="32"/>
    <col min="15364" max="15364" width="10.25" style="32" customWidth="1"/>
    <col min="15365" max="15365" width="13.375" style="32" customWidth="1"/>
    <col min="15366" max="15366" width="8.75" style="32" customWidth="1"/>
    <col min="15367" max="15615" width="8.125" style="32"/>
    <col min="15616" max="15616" width="125.75" style="32" customWidth="1"/>
    <col min="15617" max="15617" width="13.125" style="32" customWidth="1"/>
    <col min="15618" max="15619" width="8.125" style="32"/>
    <col min="15620" max="15620" width="10.25" style="32" customWidth="1"/>
    <col min="15621" max="15621" width="13.375" style="32" customWidth="1"/>
    <col min="15622" max="15622" width="8.75" style="32" customWidth="1"/>
    <col min="15623" max="15871" width="8.125" style="32"/>
    <col min="15872" max="15872" width="125.75" style="32" customWidth="1"/>
    <col min="15873" max="15873" width="13.125" style="32" customWidth="1"/>
    <col min="15874" max="15875" width="8.125" style="32"/>
    <col min="15876" max="15876" width="10.25" style="32" customWidth="1"/>
    <col min="15877" max="15877" width="13.375" style="32" customWidth="1"/>
    <col min="15878" max="15878" width="8.75" style="32" customWidth="1"/>
    <col min="15879" max="16127" width="8.125" style="32"/>
    <col min="16128" max="16128" width="125.75" style="32" customWidth="1"/>
    <col min="16129" max="16129" width="13.125" style="32" customWidth="1"/>
    <col min="16130" max="16131" width="8.125" style="32"/>
    <col min="16132" max="16132" width="10.25" style="32" customWidth="1"/>
    <col min="16133" max="16133" width="13.375" style="32" customWidth="1"/>
    <col min="16134" max="16134" width="8.75" style="32" customWidth="1"/>
    <col min="16135" max="16384" width="8.125" style="32"/>
  </cols>
  <sheetData>
    <row r="1" spans="1:9" ht="26.25" customHeight="1">
      <c r="A1" s="718" t="s">
        <v>1095</v>
      </c>
      <c r="B1" s="270"/>
      <c r="C1" s="270"/>
      <c r="D1" s="270"/>
      <c r="E1" s="270"/>
      <c r="F1" s="270"/>
      <c r="G1" s="270"/>
      <c r="H1" s="270"/>
      <c r="I1" s="270"/>
    </row>
    <row r="2" spans="1:9" ht="20.100000000000001" customHeight="1">
      <c r="A2" s="33" t="s">
        <v>177</v>
      </c>
    </row>
    <row r="3" spans="1:9" ht="20.100000000000001" customHeight="1">
      <c r="A3" s="32" t="s">
        <v>1096</v>
      </c>
      <c r="B3" s="32" t="s">
        <v>1098</v>
      </c>
    </row>
    <row r="4" spans="1:9" ht="20.100000000000001" customHeight="1">
      <c r="A4" s="32" t="s">
        <v>1031</v>
      </c>
      <c r="B4" s="32" t="s">
        <v>1099</v>
      </c>
    </row>
    <row r="5" spans="1:9" ht="20.100000000000001" customHeight="1">
      <c r="A5" s="32" t="s">
        <v>1097</v>
      </c>
      <c r="B5" s="32" t="s">
        <v>1100</v>
      </c>
    </row>
    <row r="6" spans="1:9" ht="20.100000000000001" customHeight="1">
      <c r="A6" s="33" t="s">
        <v>178</v>
      </c>
    </row>
    <row r="7" spans="1:9" ht="20.100000000000001" customHeight="1">
      <c r="A7" s="32" t="s">
        <v>1102</v>
      </c>
      <c r="B7" s="32" t="s">
        <v>1103</v>
      </c>
    </row>
    <row r="8" spans="1:9" ht="20.100000000000001" customHeight="1">
      <c r="A8" s="32" t="s">
        <v>1032</v>
      </c>
      <c r="B8" s="32" t="s">
        <v>1104</v>
      </c>
    </row>
    <row r="9" spans="1:9" ht="20.100000000000001" customHeight="1">
      <c r="A9" s="32" t="s">
        <v>1101</v>
      </c>
      <c r="B9" s="32" t="s">
        <v>1105</v>
      </c>
    </row>
    <row r="10" spans="1:9" ht="20.100000000000001" customHeight="1">
      <c r="A10" s="33" t="s">
        <v>179</v>
      </c>
    </row>
    <row r="11" spans="1:9" ht="20.100000000000001" customHeight="1">
      <c r="A11" s="32" t="s">
        <v>1106</v>
      </c>
      <c r="B11" s="32" t="s">
        <v>1108</v>
      </c>
    </row>
    <row r="12" spans="1:9" s="35" customFormat="1" ht="20.100000000000001" customHeight="1">
      <c r="A12" s="32" t="s">
        <v>997</v>
      </c>
      <c r="B12" s="34" t="s">
        <v>1109</v>
      </c>
    </row>
    <row r="13" spans="1:9" ht="20.100000000000001" customHeight="1">
      <c r="A13" s="32" t="s">
        <v>1107</v>
      </c>
      <c r="B13" s="32" t="s">
        <v>1110</v>
      </c>
    </row>
    <row r="14" spans="1:9" ht="20.100000000000001" customHeight="1">
      <c r="A14" s="33" t="s">
        <v>180</v>
      </c>
    </row>
    <row r="15" spans="1:9" ht="20.100000000000001" customHeight="1">
      <c r="A15" s="34" t="s">
        <v>962</v>
      </c>
      <c r="B15" s="11"/>
      <c r="C15" s="37"/>
      <c r="F15" s="32" t="s">
        <v>1113</v>
      </c>
    </row>
    <row r="16" spans="1:9" ht="20.100000000000001" customHeight="1">
      <c r="A16" s="34" t="s">
        <v>1111</v>
      </c>
      <c r="B16" s="11"/>
      <c r="C16" s="37"/>
      <c r="F16" s="32" t="s">
        <v>1114</v>
      </c>
    </row>
    <row r="17" spans="1:9" ht="19.5" customHeight="1">
      <c r="A17" s="34" t="s">
        <v>1112</v>
      </c>
      <c r="B17" s="11"/>
      <c r="C17" s="37"/>
      <c r="F17" s="32" t="s">
        <v>1115</v>
      </c>
    </row>
    <row r="18" spans="1:9" ht="20.100000000000001" customHeight="1">
      <c r="A18" s="33" t="s">
        <v>181</v>
      </c>
    </row>
    <row r="19" spans="1:9" ht="19.5" customHeight="1">
      <c r="A19" s="34" t="s">
        <v>1116</v>
      </c>
      <c r="F19" s="34" t="s">
        <v>1118</v>
      </c>
    </row>
    <row r="20" spans="1:9" ht="19.5" customHeight="1">
      <c r="A20" s="34" t="s">
        <v>1033</v>
      </c>
      <c r="B20" s="154"/>
      <c r="C20" s="37"/>
      <c r="F20" s="34" t="s">
        <v>1119</v>
      </c>
      <c r="G20" s="11"/>
      <c r="H20" s="11"/>
      <c r="I20" s="11"/>
    </row>
    <row r="21" spans="1:9" ht="19.5" customHeight="1">
      <c r="A21" s="34" t="s">
        <v>1117</v>
      </c>
      <c r="B21" s="11"/>
      <c r="C21" s="37"/>
      <c r="F21" s="34" t="s">
        <v>1120</v>
      </c>
      <c r="G21" s="11"/>
      <c r="H21" s="11"/>
      <c r="I21" s="11"/>
    </row>
    <row r="22" spans="1:9" ht="20.100000000000001" customHeight="1">
      <c r="A22" s="33" t="s">
        <v>182</v>
      </c>
    </row>
    <row r="23" spans="1:9" ht="20.100000000000001" customHeight="1">
      <c r="A23" s="34" t="s">
        <v>1033</v>
      </c>
      <c r="B23" s="11"/>
      <c r="C23" s="37"/>
      <c r="E23" s="37"/>
      <c r="F23" s="264" t="s">
        <v>1121</v>
      </c>
      <c r="G23" s="37"/>
      <c r="H23" s="11"/>
      <c r="I23" s="11"/>
    </row>
    <row r="24" spans="1:9" ht="20.100000000000001" customHeight="1">
      <c r="A24" s="34" t="s">
        <v>1112</v>
      </c>
      <c r="B24" s="11"/>
      <c r="C24" s="37"/>
      <c r="E24" s="37"/>
      <c r="F24" s="264" t="s">
        <v>1122</v>
      </c>
      <c r="G24" s="37"/>
      <c r="H24" s="11"/>
      <c r="I24" s="11"/>
    </row>
    <row r="25" spans="1:9" ht="20.100000000000001" customHeight="1" thickBot="1">
      <c r="A25" s="36" t="s">
        <v>1111</v>
      </c>
      <c r="B25" s="267"/>
      <c r="C25" s="268"/>
      <c r="D25" s="54"/>
      <c r="E25" s="268"/>
      <c r="F25" s="269" t="s">
        <v>1123</v>
      </c>
      <c r="G25" s="268"/>
      <c r="H25" s="267"/>
      <c r="I25" s="267"/>
    </row>
  </sheetData>
  <pageMargins left="0.27559055118110237" right="0.15748031496062992" top="0.47244094488188981" bottom="0.43307086614173229" header="0.27559055118110237" footer="0.19685039370078741"/>
  <pageSetup paperSize="9" scale="95" firstPageNumber="5" orientation="landscape" useFirstPageNumber="1" r:id="rId1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8"/>
  <sheetViews>
    <sheetView workbookViewId="0">
      <selection sqref="A1:S1"/>
    </sheetView>
  </sheetViews>
  <sheetFormatPr defaultColWidth="7" defaultRowHeight="20.100000000000001" customHeight="1"/>
  <cols>
    <col min="1" max="1" width="12.625" style="1" customWidth="1"/>
    <col min="2" max="2" width="5.125" style="27" customWidth="1"/>
    <col min="3" max="3" width="7.625" style="5" customWidth="1"/>
    <col min="4" max="6" width="5.25" style="31" customWidth="1"/>
    <col min="7" max="7" width="7.625" style="5" customWidth="1"/>
    <col min="8" max="8" width="5.375" style="149" customWidth="1"/>
    <col min="9" max="9" width="9.375" style="5" customWidth="1"/>
    <col min="10" max="11" width="6.5" style="149" customWidth="1"/>
    <col min="12" max="12" width="7" style="149" bestFit="1" customWidth="1"/>
    <col min="13" max="13" width="11.5" style="5" bestFit="1" customWidth="1"/>
    <col min="14" max="14" width="5.75" style="149" customWidth="1"/>
    <col min="15" max="15" width="9.75" style="5" customWidth="1"/>
    <col min="16" max="17" width="6.5" style="149" customWidth="1"/>
    <col min="18" max="18" width="7" style="149" bestFit="1" customWidth="1"/>
    <col min="19" max="19" width="11.5" style="5" bestFit="1" customWidth="1"/>
    <col min="20" max="111" width="7" style="1"/>
    <col min="112" max="112" width="15.25" style="1" customWidth="1"/>
    <col min="113" max="113" width="7.625" style="1" customWidth="1"/>
    <col min="114" max="114" width="8.25" style="1" customWidth="1"/>
    <col min="115" max="116" width="7.625" style="1" customWidth="1"/>
    <col min="117" max="117" width="8.625" style="1" customWidth="1"/>
    <col min="118" max="118" width="9.125" style="1" customWidth="1"/>
    <col min="119" max="119" width="7.625" style="1" customWidth="1"/>
    <col min="120" max="120" width="10.625" style="1" customWidth="1"/>
    <col min="121" max="122" width="7.625" style="1" customWidth="1"/>
    <col min="123" max="123" width="8.625" style="1" customWidth="1"/>
    <col min="124" max="124" width="11.375" style="1" customWidth="1"/>
    <col min="125" max="125" width="7.625" style="1" customWidth="1"/>
    <col min="126" max="126" width="11.375" style="1" customWidth="1"/>
    <col min="127" max="128" width="7.625" style="1" customWidth="1"/>
    <col min="129" max="129" width="8.875" style="1" customWidth="1"/>
    <col min="130" max="130" width="11.875" style="1" customWidth="1"/>
    <col min="131" max="165" width="7.625" style="1" customWidth="1"/>
    <col min="166" max="367" width="7" style="1"/>
    <col min="368" max="368" width="15.25" style="1" customWidth="1"/>
    <col min="369" max="369" width="7.625" style="1" customWidth="1"/>
    <col min="370" max="370" width="8.25" style="1" customWidth="1"/>
    <col min="371" max="372" width="7.625" style="1" customWidth="1"/>
    <col min="373" max="373" width="8.625" style="1" customWidth="1"/>
    <col min="374" max="374" width="9.125" style="1" customWidth="1"/>
    <col min="375" max="375" width="7.625" style="1" customWidth="1"/>
    <col min="376" max="376" width="10.625" style="1" customWidth="1"/>
    <col min="377" max="378" width="7.625" style="1" customWidth="1"/>
    <col min="379" max="379" width="8.625" style="1" customWidth="1"/>
    <col min="380" max="380" width="11.375" style="1" customWidth="1"/>
    <col min="381" max="381" width="7.625" style="1" customWidth="1"/>
    <col min="382" max="382" width="11.375" style="1" customWidth="1"/>
    <col min="383" max="384" width="7.625" style="1" customWidth="1"/>
    <col min="385" max="385" width="8.875" style="1" customWidth="1"/>
    <col min="386" max="386" width="11.875" style="1" customWidth="1"/>
    <col min="387" max="421" width="7.625" style="1" customWidth="1"/>
    <col min="422" max="623" width="7" style="1"/>
    <col min="624" max="624" width="15.25" style="1" customWidth="1"/>
    <col min="625" max="625" width="7.625" style="1" customWidth="1"/>
    <col min="626" max="626" width="8.25" style="1" customWidth="1"/>
    <col min="627" max="628" width="7.625" style="1" customWidth="1"/>
    <col min="629" max="629" width="8.625" style="1" customWidth="1"/>
    <col min="630" max="630" width="9.125" style="1" customWidth="1"/>
    <col min="631" max="631" width="7.625" style="1" customWidth="1"/>
    <col min="632" max="632" width="10.625" style="1" customWidth="1"/>
    <col min="633" max="634" width="7.625" style="1" customWidth="1"/>
    <col min="635" max="635" width="8.625" style="1" customWidth="1"/>
    <col min="636" max="636" width="11.375" style="1" customWidth="1"/>
    <col min="637" max="637" width="7.625" style="1" customWidth="1"/>
    <col min="638" max="638" width="11.375" style="1" customWidth="1"/>
    <col min="639" max="640" width="7.625" style="1" customWidth="1"/>
    <col min="641" max="641" width="8.875" style="1" customWidth="1"/>
    <col min="642" max="642" width="11.875" style="1" customWidth="1"/>
    <col min="643" max="677" width="7.625" style="1" customWidth="1"/>
    <col min="678" max="879" width="7" style="1"/>
    <col min="880" max="880" width="15.25" style="1" customWidth="1"/>
    <col min="881" max="881" width="7.625" style="1" customWidth="1"/>
    <col min="882" max="882" width="8.25" style="1" customWidth="1"/>
    <col min="883" max="884" width="7.625" style="1" customWidth="1"/>
    <col min="885" max="885" width="8.625" style="1" customWidth="1"/>
    <col min="886" max="886" width="9.125" style="1" customWidth="1"/>
    <col min="887" max="887" width="7.625" style="1" customWidth="1"/>
    <col min="888" max="888" width="10.625" style="1" customWidth="1"/>
    <col min="889" max="890" width="7.625" style="1" customWidth="1"/>
    <col min="891" max="891" width="8.625" style="1" customWidth="1"/>
    <col min="892" max="892" width="11.375" style="1" customWidth="1"/>
    <col min="893" max="893" width="7.625" style="1" customWidth="1"/>
    <col min="894" max="894" width="11.375" style="1" customWidth="1"/>
    <col min="895" max="896" width="7.625" style="1" customWidth="1"/>
    <col min="897" max="897" width="8.875" style="1" customWidth="1"/>
    <col min="898" max="898" width="11.875" style="1" customWidth="1"/>
    <col min="899" max="933" width="7.625" style="1" customWidth="1"/>
    <col min="934" max="1135" width="7" style="1"/>
    <col min="1136" max="1136" width="15.25" style="1" customWidth="1"/>
    <col min="1137" max="1137" width="7.625" style="1" customWidth="1"/>
    <col min="1138" max="1138" width="8.25" style="1" customWidth="1"/>
    <col min="1139" max="1140" width="7.625" style="1" customWidth="1"/>
    <col min="1141" max="1141" width="8.625" style="1" customWidth="1"/>
    <col min="1142" max="1142" width="9.125" style="1" customWidth="1"/>
    <col min="1143" max="1143" width="7.625" style="1" customWidth="1"/>
    <col min="1144" max="1144" width="10.625" style="1" customWidth="1"/>
    <col min="1145" max="1146" width="7.625" style="1" customWidth="1"/>
    <col min="1147" max="1147" width="8.625" style="1" customWidth="1"/>
    <col min="1148" max="1148" width="11.375" style="1" customWidth="1"/>
    <col min="1149" max="1149" width="7.625" style="1" customWidth="1"/>
    <col min="1150" max="1150" width="11.375" style="1" customWidth="1"/>
    <col min="1151" max="1152" width="7.625" style="1" customWidth="1"/>
    <col min="1153" max="1153" width="8.875" style="1" customWidth="1"/>
    <col min="1154" max="1154" width="11.875" style="1" customWidth="1"/>
    <col min="1155" max="1189" width="7.625" style="1" customWidth="1"/>
    <col min="1190" max="1391" width="7" style="1"/>
    <col min="1392" max="1392" width="15.25" style="1" customWidth="1"/>
    <col min="1393" max="1393" width="7.625" style="1" customWidth="1"/>
    <col min="1394" max="1394" width="8.25" style="1" customWidth="1"/>
    <col min="1395" max="1396" width="7.625" style="1" customWidth="1"/>
    <col min="1397" max="1397" width="8.625" style="1" customWidth="1"/>
    <col min="1398" max="1398" width="9.125" style="1" customWidth="1"/>
    <col min="1399" max="1399" width="7.625" style="1" customWidth="1"/>
    <col min="1400" max="1400" width="10.625" style="1" customWidth="1"/>
    <col min="1401" max="1402" width="7.625" style="1" customWidth="1"/>
    <col min="1403" max="1403" width="8.625" style="1" customWidth="1"/>
    <col min="1404" max="1404" width="11.375" style="1" customWidth="1"/>
    <col min="1405" max="1405" width="7.625" style="1" customWidth="1"/>
    <col min="1406" max="1406" width="11.375" style="1" customWidth="1"/>
    <col min="1407" max="1408" width="7.625" style="1" customWidth="1"/>
    <col min="1409" max="1409" width="8.875" style="1" customWidth="1"/>
    <col min="1410" max="1410" width="11.875" style="1" customWidth="1"/>
    <col min="1411" max="1445" width="7.625" style="1" customWidth="1"/>
    <col min="1446" max="1647" width="7" style="1"/>
    <col min="1648" max="1648" width="15.25" style="1" customWidth="1"/>
    <col min="1649" max="1649" width="7.625" style="1" customWidth="1"/>
    <col min="1650" max="1650" width="8.25" style="1" customWidth="1"/>
    <col min="1651" max="1652" width="7.625" style="1" customWidth="1"/>
    <col min="1653" max="1653" width="8.625" style="1" customWidth="1"/>
    <col min="1654" max="1654" width="9.125" style="1" customWidth="1"/>
    <col min="1655" max="1655" width="7.625" style="1" customWidth="1"/>
    <col min="1656" max="1656" width="10.625" style="1" customWidth="1"/>
    <col min="1657" max="1658" width="7.625" style="1" customWidth="1"/>
    <col min="1659" max="1659" width="8.625" style="1" customWidth="1"/>
    <col min="1660" max="1660" width="11.375" style="1" customWidth="1"/>
    <col min="1661" max="1661" width="7.625" style="1" customWidth="1"/>
    <col min="1662" max="1662" width="11.375" style="1" customWidth="1"/>
    <col min="1663" max="1664" width="7.625" style="1" customWidth="1"/>
    <col min="1665" max="1665" width="8.875" style="1" customWidth="1"/>
    <col min="1666" max="1666" width="11.875" style="1" customWidth="1"/>
    <col min="1667" max="1701" width="7.625" style="1" customWidth="1"/>
    <col min="1702" max="1903" width="7" style="1"/>
    <col min="1904" max="1904" width="15.25" style="1" customWidth="1"/>
    <col min="1905" max="1905" width="7.625" style="1" customWidth="1"/>
    <col min="1906" max="1906" width="8.25" style="1" customWidth="1"/>
    <col min="1907" max="1908" width="7.625" style="1" customWidth="1"/>
    <col min="1909" max="1909" width="8.625" style="1" customWidth="1"/>
    <col min="1910" max="1910" width="9.125" style="1" customWidth="1"/>
    <col min="1911" max="1911" width="7.625" style="1" customWidth="1"/>
    <col min="1912" max="1912" width="10.625" style="1" customWidth="1"/>
    <col min="1913" max="1914" width="7.625" style="1" customWidth="1"/>
    <col min="1915" max="1915" width="8.625" style="1" customWidth="1"/>
    <col min="1916" max="1916" width="11.375" style="1" customWidth="1"/>
    <col min="1917" max="1917" width="7.625" style="1" customWidth="1"/>
    <col min="1918" max="1918" width="11.375" style="1" customWidth="1"/>
    <col min="1919" max="1920" width="7.625" style="1" customWidth="1"/>
    <col min="1921" max="1921" width="8.875" style="1" customWidth="1"/>
    <col min="1922" max="1922" width="11.875" style="1" customWidth="1"/>
    <col min="1923" max="1957" width="7.625" style="1" customWidth="1"/>
    <col min="1958" max="2159" width="7" style="1"/>
    <col min="2160" max="2160" width="15.25" style="1" customWidth="1"/>
    <col min="2161" max="2161" width="7.625" style="1" customWidth="1"/>
    <col min="2162" max="2162" width="8.25" style="1" customWidth="1"/>
    <col min="2163" max="2164" width="7.625" style="1" customWidth="1"/>
    <col min="2165" max="2165" width="8.625" style="1" customWidth="1"/>
    <col min="2166" max="2166" width="9.125" style="1" customWidth="1"/>
    <col min="2167" max="2167" width="7.625" style="1" customWidth="1"/>
    <col min="2168" max="2168" width="10.625" style="1" customWidth="1"/>
    <col min="2169" max="2170" width="7.625" style="1" customWidth="1"/>
    <col min="2171" max="2171" width="8.625" style="1" customWidth="1"/>
    <col min="2172" max="2172" width="11.375" style="1" customWidth="1"/>
    <col min="2173" max="2173" width="7.625" style="1" customWidth="1"/>
    <col min="2174" max="2174" width="11.375" style="1" customWidth="1"/>
    <col min="2175" max="2176" width="7.625" style="1" customWidth="1"/>
    <col min="2177" max="2177" width="8.875" style="1" customWidth="1"/>
    <col min="2178" max="2178" width="11.875" style="1" customWidth="1"/>
    <col min="2179" max="2213" width="7.625" style="1" customWidth="1"/>
    <col min="2214" max="2415" width="7" style="1"/>
    <col min="2416" max="2416" width="15.25" style="1" customWidth="1"/>
    <col min="2417" max="2417" width="7.625" style="1" customWidth="1"/>
    <col min="2418" max="2418" width="8.25" style="1" customWidth="1"/>
    <col min="2419" max="2420" width="7.625" style="1" customWidth="1"/>
    <col min="2421" max="2421" width="8.625" style="1" customWidth="1"/>
    <col min="2422" max="2422" width="9.125" style="1" customWidth="1"/>
    <col min="2423" max="2423" width="7.625" style="1" customWidth="1"/>
    <col min="2424" max="2424" width="10.625" style="1" customWidth="1"/>
    <col min="2425" max="2426" width="7.625" style="1" customWidth="1"/>
    <col min="2427" max="2427" width="8.625" style="1" customWidth="1"/>
    <col min="2428" max="2428" width="11.375" style="1" customWidth="1"/>
    <col min="2429" max="2429" width="7.625" style="1" customWidth="1"/>
    <col min="2430" max="2430" width="11.375" style="1" customWidth="1"/>
    <col min="2431" max="2432" width="7.625" style="1" customWidth="1"/>
    <col min="2433" max="2433" width="8.875" style="1" customWidth="1"/>
    <col min="2434" max="2434" width="11.875" style="1" customWidth="1"/>
    <col min="2435" max="2469" width="7.625" style="1" customWidth="1"/>
    <col min="2470" max="2671" width="7" style="1"/>
    <col min="2672" max="2672" width="15.25" style="1" customWidth="1"/>
    <col min="2673" max="2673" width="7.625" style="1" customWidth="1"/>
    <col min="2674" max="2674" width="8.25" style="1" customWidth="1"/>
    <col min="2675" max="2676" width="7.625" style="1" customWidth="1"/>
    <col min="2677" max="2677" width="8.625" style="1" customWidth="1"/>
    <col min="2678" max="2678" width="9.125" style="1" customWidth="1"/>
    <col min="2679" max="2679" width="7.625" style="1" customWidth="1"/>
    <col min="2680" max="2680" width="10.625" style="1" customWidth="1"/>
    <col min="2681" max="2682" width="7.625" style="1" customWidth="1"/>
    <col min="2683" max="2683" width="8.625" style="1" customWidth="1"/>
    <col min="2684" max="2684" width="11.375" style="1" customWidth="1"/>
    <col min="2685" max="2685" width="7.625" style="1" customWidth="1"/>
    <col min="2686" max="2686" width="11.375" style="1" customWidth="1"/>
    <col min="2687" max="2688" width="7.625" style="1" customWidth="1"/>
    <col min="2689" max="2689" width="8.875" style="1" customWidth="1"/>
    <col min="2690" max="2690" width="11.875" style="1" customWidth="1"/>
    <col min="2691" max="2725" width="7.625" style="1" customWidth="1"/>
    <col min="2726" max="2927" width="7" style="1"/>
    <col min="2928" max="2928" width="15.25" style="1" customWidth="1"/>
    <col min="2929" max="2929" width="7.625" style="1" customWidth="1"/>
    <col min="2930" max="2930" width="8.25" style="1" customWidth="1"/>
    <col min="2931" max="2932" width="7.625" style="1" customWidth="1"/>
    <col min="2933" max="2933" width="8.625" style="1" customWidth="1"/>
    <col min="2934" max="2934" width="9.125" style="1" customWidth="1"/>
    <col min="2935" max="2935" width="7.625" style="1" customWidth="1"/>
    <col min="2936" max="2936" width="10.625" style="1" customWidth="1"/>
    <col min="2937" max="2938" width="7.625" style="1" customWidth="1"/>
    <col min="2939" max="2939" width="8.625" style="1" customWidth="1"/>
    <col min="2940" max="2940" width="11.375" style="1" customWidth="1"/>
    <col min="2941" max="2941" width="7.625" style="1" customWidth="1"/>
    <col min="2942" max="2942" width="11.375" style="1" customWidth="1"/>
    <col min="2943" max="2944" width="7.625" style="1" customWidth="1"/>
    <col min="2945" max="2945" width="8.875" style="1" customWidth="1"/>
    <col min="2946" max="2946" width="11.875" style="1" customWidth="1"/>
    <col min="2947" max="2981" width="7.625" style="1" customWidth="1"/>
    <col min="2982" max="3183" width="7" style="1"/>
    <col min="3184" max="3184" width="15.25" style="1" customWidth="1"/>
    <col min="3185" max="3185" width="7.625" style="1" customWidth="1"/>
    <col min="3186" max="3186" width="8.25" style="1" customWidth="1"/>
    <col min="3187" max="3188" width="7.625" style="1" customWidth="1"/>
    <col min="3189" max="3189" width="8.625" style="1" customWidth="1"/>
    <col min="3190" max="3190" width="9.125" style="1" customWidth="1"/>
    <col min="3191" max="3191" width="7.625" style="1" customWidth="1"/>
    <col min="3192" max="3192" width="10.625" style="1" customWidth="1"/>
    <col min="3193" max="3194" width="7.625" style="1" customWidth="1"/>
    <col min="3195" max="3195" width="8.625" style="1" customWidth="1"/>
    <col min="3196" max="3196" width="11.375" style="1" customWidth="1"/>
    <col min="3197" max="3197" width="7.625" style="1" customWidth="1"/>
    <col min="3198" max="3198" width="11.375" style="1" customWidth="1"/>
    <col min="3199" max="3200" width="7.625" style="1" customWidth="1"/>
    <col min="3201" max="3201" width="8.875" style="1" customWidth="1"/>
    <col min="3202" max="3202" width="11.875" style="1" customWidth="1"/>
    <col min="3203" max="3237" width="7.625" style="1" customWidth="1"/>
    <col min="3238" max="3439" width="7" style="1"/>
    <col min="3440" max="3440" width="15.25" style="1" customWidth="1"/>
    <col min="3441" max="3441" width="7.625" style="1" customWidth="1"/>
    <col min="3442" max="3442" width="8.25" style="1" customWidth="1"/>
    <col min="3443" max="3444" width="7.625" style="1" customWidth="1"/>
    <col min="3445" max="3445" width="8.625" style="1" customWidth="1"/>
    <col min="3446" max="3446" width="9.125" style="1" customWidth="1"/>
    <col min="3447" max="3447" width="7.625" style="1" customWidth="1"/>
    <col min="3448" max="3448" width="10.625" style="1" customWidth="1"/>
    <col min="3449" max="3450" width="7.625" style="1" customWidth="1"/>
    <col min="3451" max="3451" width="8.625" style="1" customWidth="1"/>
    <col min="3452" max="3452" width="11.375" style="1" customWidth="1"/>
    <col min="3453" max="3453" width="7.625" style="1" customWidth="1"/>
    <col min="3454" max="3454" width="11.375" style="1" customWidth="1"/>
    <col min="3455" max="3456" width="7.625" style="1" customWidth="1"/>
    <col min="3457" max="3457" width="8.875" style="1" customWidth="1"/>
    <col min="3458" max="3458" width="11.875" style="1" customWidth="1"/>
    <col min="3459" max="3493" width="7.625" style="1" customWidth="1"/>
    <col min="3494" max="3695" width="7" style="1"/>
    <col min="3696" max="3696" width="15.25" style="1" customWidth="1"/>
    <col min="3697" max="3697" width="7.625" style="1" customWidth="1"/>
    <col min="3698" max="3698" width="8.25" style="1" customWidth="1"/>
    <col min="3699" max="3700" width="7.625" style="1" customWidth="1"/>
    <col min="3701" max="3701" width="8.625" style="1" customWidth="1"/>
    <col min="3702" max="3702" width="9.125" style="1" customWidth="1"/>
    <col min="3703" max="3703" width="7.625" style="1" customWidth="1"/>
    <col min="3704" max="3704" width="10.625" style="1" customWidth="1"/>
    <col min="3705" max="3706" width="7.625" style="1" customWidth="1"/>
    <col min="3707" max="3707" width="8.625" style="1" customWidth="1"/>
    <col min="3708" max="3708" width="11.375" style="1" customWidth="1"/>
    <col min="3709" max="3709" width="7.625" style="1" customWidth="1"/>
    <col min="3710" max="3710" width="11.375" style="1" customWidth="1"/>
    <col min="3711" max="3712" width="7.625" style="1" customWidth="1"/>
    <col min="3713" max="3713" width="8.875" style="1" customWidth="1"/>
    <col min="3714" max="3714" width="11.875" style="1" customWidth="1"/>
    <col min="3715" max="3749" width="7.625" style="1" customWidth="1"/>
    <col min="3750" max="3951" width="7" style="1"/>
    <col min="3952" max="3952" width="15.25" style="1" customWidth="1"/>
    <col min="3953" max="3953" width="7.625" style="1" customWidth="1"/>
    <col min="3954" max="3954" width="8.25" style="1" customWidth="1"/>
    <col min="3955" max="3956" width="7.625" style="1" customWidth="1"/>
    <col min="3957" max="3957" width="8.625" style="1" customWidth="1"/>
    <col min="3958" max="3958" width="9.125" style="1" customWidth="1"/>
    <col min="3959" max="3959" width="7.625" style="1" customWidth="1"/>
    <col min="3960" max="3960" width="10.625" style="1" customWidth="1"/>
    <col min="3961" max="3962" width="7.625" style="1" customWidth="1"/>
    <col min="3963" max="3963" width="8.625" style="1" customWidth="1"/>
    <col min="3964" max="3964" width="11.375" style="1" customWidth="1"/>
    <col min="3965" max="3965" width="7.625" style="1" customWidth="1"/>
    <col min="3966" max="3966" width="11.375" style="1" customWidth="1"/>
    <col min="3967" max="3968" width="7.625" style="1" customWidth="1"/>
    <col min="3969" max="3969" width="8.875" style="1" customWidth="1"/>
    <col min="3970" max="3970" width="11.875" style="1" customWidth="1"/>
    <col min="3971" max="4005" width="7.625" style="1" customWidth="1"/>
    <col min="4006" max="4207" width="7" style="1"/>
    <col min="4208" max="4208" width="15.25" style="1" customWidth="1"/>
    <col min="4209" max="4209" width="7.625" style="1" customWidth="1"/>
    <col min="4210" max="4210" width="8.25" style="1" customWidth="1"/>
    <col min="4211" max="4212" width="7.625" style="1" customWidth="1"/>
    <col min="4213" max="4213" width="8.625" style="1" customWidth="1"/>
    <col min="4214" max="4214" width="9.125" style="1" customWidth="1"/>
    <col min="4215" max="4215" width="7.625" style="1" customWidth="1"/>
    <col min="4216" max="4216" width="10.625" style="1" customWidth="1"/>
    <col min="4217" max="4218" width="7.625" style="1" customWidth="1"/>
    <col min="4219" max="4219" width="8.625" style="1" customWidth="1"/>
    <col min="4220" max="4220" width="11.375" style="1" customWidth="1"/>
    <col min="4221" max="4221" width="7.625" style="1" customWidth="1"/>
    <col min="4222" max="4222" width="11.375" style="1" customWidth="1"/>
    <col min="4223" max="4224" width="7.625" style="1" customWidth="1"/>
    <col min="4225" max="4225" width="8.875" style="1" customWidth="1"/>
    <col min="4226" max="4226" width="11.875" style="1" customWidth="1"/>
    <col min="4227" max="4261" width="7.625" style="1" customWidth="1"/>
    <col min="4262" max="4463" width="7" style="1"/>
    <col min="4464" max="4464" width="15.25" style="1" customWidth="1"/>
    <col min="4465" max="4465" width="7.625" style="1" customWidth="1"/>
    <col min="4466" max="4466" width="8.25" style="1" customWidth="1"/>
    <col min="4467" max="4468" width="7.625" style="1" customWidth="1"/>
    <col min="4469" max="4469" width="8.625" style="1" customWidth="1"/>
    <col min="4470" max="4470" width="9.125" style="1" customWidth="1"/>
    <col min="4471" max="4471" width="7.625" style="1" customWidth="1"/>
    <col min="4472" max="4472" width="10.625" style="1" customWidth="1"/>
    <col min="4473" max="4474" width="7.625" style="1" customWidth="1"/>
    <col min="4475" max="4475" width="8.625" style="1" customWidth="1"/>
    <col min="4476" max="4476" width="11.375" style="1" customWidth="1"/>
    <col min="4477" max="4477" width="7.625" style="1" customWidth="1"/>
    <col min="4478" max="4478" width="11.375" style="1" customWidth="1"/>
    <col min="4479" max="4480" width="7.625" style="1" customWidth="1"/>
    <col min="4481" max="4481" width="8.875" style="1" customWidth="1"/>
    <col min="4482" max="4482" width="11.875" style="1" customWidth="1"/>
    <col min="4483" max="4517" width="7.625" style="1" customWidth="1"/>
    <col min="4518" max="4719" width="7" style="1"/>
    <col min="4720" max="4720" width="15.25" style="1" customWidth="1"/>
    <col min="4721" max="4721" width="7.625" style="1" customWidth="1"/>
    <col min="4722" max="4722" width="8.25" style="1" customWidth="1"/>
    <col min="4723" max="4724" width="7.625" style="1" customWidth="1"/>
    <col min="4725" max="4725" width="8.625" style="1" customWidth="1"/>
    <col min="4726" max="4726" width="9.125" style="1" customWidth="1"/>
    <col min="4727" max="4727" width="7.625" style="1" customWidth="1"/>
    <col min="4728" max="4728" width="10.625" style="1" customWidth="1"/>
    <col min="4729" max="4730" width="7.625" style="1" customWidth="1"/>
    <col min="4731" max="4731" width="8.625" style="1" customWidth="1"/>
    <col min="4732" max="4732" width="11.375" style="1" customWidth="1"/>
    <col min="4733" max="4733" width="7.625" style="1" customWidth="1"/>
    <col min="4734" max="4734" width="11.375" style="1" customWidth="1"/>
    <col min="4735" max="4736" width="7.625" style="1" customWidth="1"/>
    <col min="4737" max="4737" width="8.875" style="1" customWidth="1"/>
    <col min="4738" max="4738" width="11.875" style="1" customWidth="1"/>
    <col min="4739" max="4773" width="7.625" style="1" customWidth="1"/>
    <col min="4774" max="4975" width="7" style="1"/>
    <col min="4976" max="4976" width="15.25" style="1" customWidth="1"/>
    <col min="4977" max="4977" width="7.625" style="1" customWidth="1"/>
    <col min="4978" max="4978" width="8.25" style="1" customWidth="1"/>
    <col min="4979" max="4980" width="7.625" style="1" customWidth="1"/>
    <col min="4981" max="4981" width="8.625" style="1" customWidth="1"/>
    <col min="4982" max="4982" width="9.125" style="1" customWidth="1"/>
    <col min="4983" max="4983" width="7.625" style="1" customWidth="1"/>
    <col min="4984" max="4984" width="10.625" style="1" customWidth="1"/>
    <col min="4985" max="4986" width="7.625" style="1" customWidth="1"/>
    <col min="4987" max="4987" width="8.625" style="1" customWidth="1"/>
    <col min="4988" max="4988" width="11.375" style="1" customWidth="1"/>
    <col min="4989" max="4989" width="7.625" style="1" customWidth="1"/>
    <col min="4990" max="4990" width="11.375" style="1" customWidth="1"/>
    <col min="4991" max="4992" width="7.625" style="1" customWidth="1"/>
    <col min="4993" max="4993" width="8.875" style="1" customWidth="1"/>
    <col min="4994" max="4994" width="11.875" style="1" customWidth="1"/>
    <col min="4995" max="5029" width="7.625" style="1" customWidth="1"/>
    <col min="5030" max="5231" width="7" style="1"/>
    <col min="5232" max="5232" width="15.25" style="1" customWidth="1"/>
    <col min="5233" max="5233" width="7.625" style="1" customWidth="1"/>
    <col min="5234" max="5234" width="8.25" style="1" customWidth="1"/>
    <col min="5235" max="5236" width="7.625" style="1" customWidth="1"/>
    <col min="5237" max="5237" width="8.625" style="1" customWidth="1"/>
    <col min="5238" max="5238" width="9.125" style="1" customWidth="1"/>
    <col min="5239" max="5239" width="7.625" style="1" customWidth="1"/>
    <col min="5240" max="5240" width="10.625" style="1" customWidth="1"/>
    <col min="5241" max="5242" width="7.625" style="1" customWidth="1"/>
    <col min="5243" max="5243" width="8.625" style="1" customWidth="1"/>
    <col min="5244" max="5244" width="11.375" style="1" customWidth="1"/>
    <col min="5245" max="5245" width="7.625" style="1" customWidth="1"/>
    <col min="5246" max="5246" width="11.375" style="1" customWidth="1"/>
    <col min="5247" max="5248" width="7.625" style="1" customWidth="1"/>
    <col min="5249" max="5249" width="8.875" style="1" customWidth="1"/>
    <col min="5250" max="5250" width="11.875" style="1" customWidth="1"/>
    <col min="5251" max="5285" width="7.625" style="1" customWidth="1"/>
    <col min="5286" max="5487" width="7" style="1"/>
    <col min="5488" max="5488" width="15.25" style="1" customWidth="1"/>
    <col min="5489" max="5489" width="7.625" style="1" customWidth="1"/>
    <col min="5490" max="5490" width="8.25" style="1" customWidth="1"/>
    <col min="5491" max="5492" width="7.625" style="1" customWidth="1"/>
    <col min="5493" max="5493" width="8.625" style="1" customWidth="1"/>
    <col min="5494" max="5494" width="9.125" style="1" customWidth="1"/>
    <col min="5495" max="5495" width="7.625" style="1" customWidth="1"/>
    <col min="5496" max="5496" width="10.625" style="1" customWidth="1"/>
    <col min="5497" max="5498" width="7.625" style="1" customWidth="1"/>
    <col min="5499" max="5499" width="8.625" style="1" customWidth="1"/>
    <col min="5500" max="5500" width="11.375" style="1" customWidth="1"/>
    <col min="5501" max="5501" width="7.625" style="1" customWidth="1"/>
    <col min="5502" max="5502" width="11.375" style="1" customWidth="1"/>
    <col min="5503" max="5504" width="7.625" style="1" customWidth="1"/>
    <col min="5505" max="5505" width="8.875" style="1" customWidth="1"/>
    <col min="5506" max="5506" width="11.875" style="1" customWidth="1"/>
    <col min="5507" max="5541" width="7.625" style="1" customWidth="1"/>
    <col min="5542" max="5743" width="7" style="1"/>
    <col min="5744" max="5744" width="15.25" style="1" customWidth="1"/>
    <col min="5745" max="5745" width="7.625" style="1" customWidth="1"/>
    <col min="5746" max="5746" width="8.25" style="1" customWidth="1"/>
    <col min="5747" max="5748" width="7.625" style="1" customWidth="1"/>
    <col min="5749" max="5749" width="8.625" style="1" customWidth="1"/>
    <col min="5750" max="5750" width="9.125" style="1" customWidth="1"/>
    <col min="5751" max="5751" width="7.625" style="1" customWidth="1"/>
    <col min="5752" max="5752" width="10.625" style="1" customWidth="1"/>
    <col min="5753" max="5754" width="7.625" style="1" customWidth="1"/>
    <col min="5755" max="5755" width="8.625" style="1" customWidth="1"/>
    <col min="5756" max="5756" width="11.375" style="1" customWidth="1"/>
    <col min="5757" max="5757" width="7.625" style="1" customWidth="1"/>
    <col min="5758" max="5758" width="11.375" style="1" customWidth="1"/>
    <col min="5759" max="5760" width="7.625" style="1" customWidth="1"/>
    <col min="5761" max="5761" width="8.875" style="1" customWidth="1"/>
    <col min="5762" max="5762" width="11.875" style="1" customWidth="1"/>
    <col min="5763" max="5797" width="7.625" style="1" customWidth="1"/>
    <col min="5798" max="5999" width="7" style="1"/>
    <col min="6000" max="6000" width="15.25" style="1" customWidth="1"/>
    <col min="6001" max="6001" width="7.625" style="1" customWidth="1"/>
    <col min="6002" max="6002" width="8.25" style="1" customWidth="1"/>
    <col min="6003" max="6004" width="7.625" style="1" customWidth="1"/>
    <col min="6005" max="6005" width="8.625" style="1" customWidth="1"/>
    <col min="6006" max="6006" width="9.125" style="1" customWidth="1"/>
    <col min="6007" max="6007" width="7.625" style="1" customWidth="1"/>
    <col min="6008" max="6008" width="10.625" style="1" customWidth="1"/>
    <col min="6009" max="6010" width="7.625" style="1" customWidth="1"/>
    <col min="6011" max="6011" width="8.625" style="1" customWidth="1"/>
    <col min="6012" max="6012" width="11.375" style="1" customWidth="1"/>
    <col min="6013" max="6013" width="7.625" style="1" customWidth="1"/>
    <col min="6014" max="6014" width="11.375" style="1" customWidth="1"/>
    <col min="6015" max="6016" width="7.625" style="1" customWidth="1"/>
    <col min="6017" max="6017" width="8.875" style="1" customWidth="1"/>
    <col min="6018" max="6018" width="11.875" style="1" customWidth="1"/>
    <col min="6019" max="6053" width="7.625" style="1" customWidth="1"/>
    <col min="6054" max="6255" width="7" style="1"/>
    <col min="6256" max="6256" width="15.25" style="1" customWidth="1"/>
    <col min="6257" max="6257" width="7.625" style="1" customWidth="1"/>
    <col min="6258" max="6258" width="8.25" style="1" customWidth="1"/>
    <col min="6259" max="6260" width="7.625" style="1" customWidth="1"/>
    <col min="6261" max="6261" width="8.625" style="1" customWidth="1"/>
    <col min="6262" max="6262" width="9.125" style="1" customWidth="1"/>
    <col min="6263" max="6263" width="7.625" style="1" customWidth="1"/>
    <col min="6264" max="6264" width="10.625" style="1" customWidth="1"/>
    <col min="6265" max="6266" width="7.625" style="1" customWidth="1"/>
    <col min="6267" max="6267" width="8.625" style="1" customWidth="1"/>
    <col min="6268" max="6268" width="11.375" style="1" customWidth="1"/>
    <col min="6269" max="6269" width="7.625" style="1" customWidth="1"/>
    <col min="6270" max="6270" width="11.375" style="1" customWidth="1"/>
    <col min="6271" max="6272" width="7.625" style="1" customWidth="1"/>
    <col min="6273" max="6273" width="8.875" style="1" customWidth="1"/>
    <col min="6274" max="6274" width="11.875" style="1" customWidth="1"/>
    <col min="6275" max="6309" width="7.625" style="1" customWidth="1"/>
    <col min="6310" max="6511" width="7" style="1"/>
    <col min="6512" max="6512" width="15.25" style="1" customWidth="1"/>
    <col min="6513" max="6513" width="7.625" style="1" customWidth="1"/>
    <col min="6514" max="6514" width="8.25" style="1" customWidth="1"/>
    <col min="6515" max="6516" width="7.625" style="1" customWidth="1"/>
    <col min="6517" max="6517" width="8.625" style="1" customWidth="1"/>
    <col min="6518" max="6518" width="9.125" style="1" customWidth="1"/>
    <col min="6519" max="6519" width="7.625" style="1" customWidth="1"/>
    <col min="6520" max="6520" width="10.625" style="1" customWidth="1"/>
    <col min="6521" max="6522" width="7.625" style="1" customWidth="1"/>
    <col min="6523" max="6523" width="8.625" style="1" customWidth="1"/>
    <col min="6524" max="6524" width="11.375" style="1" customWidth="1"/>
    <col min="6525" max="6525" width="7.625" style="1" customWidth="1"/>
    <col min="6526" max="6526" width="11.375" style="1" customWidth="1"/>
    <col min="6527" max="6528" width="7.625" style="1" customWidth="1"/>
    <col min="6529" max="6529" width="8.875" style="1" customWidth="1"/>
    <col min="6530" max="6530" width="11.875" style="1" customWidth="1"/>
    <col min="6531" max="6565" width="7.625" style="1" customWidth="1"/>
    <col min="6566" max="6767" width="7" style="1"/>
    <col min="6768" max="6768" width="15.25" style="1" customWidth="1"/>
    <col min="6769" max="6769" width="7.625" style="1" customWidth="1"/>
    <col min="6770" max="6770" width="8.25" style="1" customWidth="1"/>
    <col min="6771" max="6772" width="7.625" style="1" customWidth="1"/>
    <col min="6773" max="6773" width="8.625" style="1" customWidth="1"/>
    <col min="6774" max="6774" width="9.125" style="1" customWidth="1"/>
    <col min="6775" max="6775" width="7.625" style="1" customWidth="1"/>
    <col min="6776" max="6776" width="10.625" style="1" customWidth="1"/>
    <col min="6777" max="6778" width="7.625" style="1" customWidth="1"/>
    <col min="6779" max="6779" width="8.625" style="1" customWidth="1"/>
    <col min="6780" max="6780" width="11.375" style="1" customWidth="1"/>
    <col min="6781" max="6781" width="7.625" style="1" customWidth="1"/>
    <col min="6782" max="6782" width="11.375" style="1" customWidth="1"/>
    <col min="6783" max="6784" width="7.625" style="1" customWidth="1"/>
    <col min="6785" max="6785" width="8.875" style="1" customWidth="1"/>
    <col min="6786" max="6786" width="11.875" style="1" customWidth="1"/>
    <col min="6787" max="6821" width="7.625" style="1" customWidth="1"/>
    <col min="6822" max="7023" width="7" style="1"/>
    <col min="7024" max="7024" width="15.25" style="1" customWidth="1"/>
    <col min="7025" max="7025" width="7.625" style="1" customWidth="1"/>
    <col min="7026" max="7026" width="8.25" style="1" customWidth="1"/>
    <col min="7027" max="7028" width="7.625" style="1" customWidth="1"/>
    <col min="7029" max="7029" width="8.625" style="1" customWidth="1"/>
    <col min="7030" max="7030" width="9.125" style="1" customWidth="1"/>
    <col min="7031" max="7031" width="7.625" style="1" customWidth="1"/>
    <col min="7032" max="7032" width="10.625" style="1" customWidth="1"/>
    <col min="7033" max="7034" width="7.625" style="1" customWidth="1"/>
    <col min="7035" max="7035" width="8.625" style="1" customWidth="1"/>
    <col min="7036" max="7036" width="11.375" style="1" customWidth="1"/>
    <col min="7037" max="7037" width="7.625" style="1" customWidth="1"/>
    <col min="7038" max="7038" width="11.375" style="1" customWidth="1"/>
    <col min="7039" max="7040" width="7.625" style="1" customWidth="1"/>
    <col min="7041" max="7041" width="8.875" style="1" customWidth="1"/>
    <col min="7042" max="7042" width="11.875" style="1" customWidth="1"/>
    <col min="7043" max="7077" width="7.625" style="1" customWidth="1"/>
    <col min="7078" max="7279" width="7" style="1"/>
    <col min="7280" max="7280" width="15.25" style="1" customWidth="1"/>
    <col min="7281" max="7281" width="7.625" style="1" customWidth="1"/>
    <col min="7282" max="7282" width="8.25" style="1" customWidth="1"/>
    <col min="7283" max="7284" width="7.625" style="1" customWidth="1"/>
    <col min="7285" max="7285" width="8.625" style="1" customWidth="1"/>
    <col min="7286" max="7286" width="9.125" style="1" customWidth="1"/>
    <col min="7287" max="7287" width="7.625" style="1" customWidth="1"/>
    <col min="7288" max="7288" width="10.625" style="1" customWidth="1"/>
    <col min="7289" max="7290" width="7.625" style="1" customWidth="1"/>
    <col min="7291" max="7291" width="8.625" style="1" customWidth="1"/>
    <col min="7292" max="7292" width="11.375" style="1" customWidth="1"/>
    <col min="7293" max="7293" width="7.625" style="1" customWidth="1"/>
    <col min="7294" max="7294" width="11.375" style="1" customWidth="1"/>
    <col min="7295" max="7296" width="7.625" style="1" customWidth="1"/>
    <col min="7297" max="7297" width="8.875" style="1" customWidth="1"/>
    <col min="7298" max="7298" width="11.875" style="1" customWidth="1"/>
    <col min="7299" max="7333" width="7.625" style="1" customWidth="1"/>
    <col min="7334" max="7535" width="7" style="1"/>
    <col min="7536" max="7536" width="15.25" style="1" customWidth="1"/>
    <col min="7537" max="7537" width="7.625" style="1" customWidth="1"/>
    <col min="7538" max="7538" width="8.25" style="1" customWidth="1"/>
    <col min="7539" max="7540" width="7.625" style="1" customWidth="1"/>
    <col min="7541" max="7541" width="8.625" style="1" customWidth="1"/>
    <col min="7542" max="7542" width="9.125" style="1" customWidth="1"/>
    <col min="7543" max="7543" width="7.625" style="1" customWidth="1"/>
    <col min="7544" max="7544" width="10.625" style="1" customWidth="1"/>
    <col min="7545" max="7546" width="7.625" style="1" customWidth="1"/>
    <col min="7547" max="7547" width="8.625" style="1" customWidth="1"/>
    <col min="7548" max="7548" width="11.375" style="1" customWidth="1"/>
    <col min="7549" max="7549" width="7.625" style="1" customWidth="1"/>
    <col min="7550" max="7550" width="11.375" style="1" customWidth="1"/>
    <col min="7551" max="7552" width="7.625" style="1" customWidth="1"/>
    <col min="7553" max="7553" width="8.875" style="1" customWidth="1"/>
    <col min="7554" max="7554" width="11.875" style="1" customWidth="1"/>
    <col min="7555" max="7589" width="7.625" style="1" customWidth="1"/>
    <col min="7590" max="7791" width="7" style="1"/>
    <col min="7792" max="7792" width="15.25" style="1" customWidth="1"/>
    <col min="7793" max="7793" width="7.625" style="1" customWidth="1"/>
    <col min="7794" max="7794" width="8.25" style="1" customWidth="1"/>
    <col min="7795" max="7796" width="7.625" style="1" customWidth="1"/>
    <col min="7797" max="7797" width="8.625" style="1" customWidth="1"/>
    <col min="7798" max="7798" width="9.125" style="1" customWidth="1"/>
    <col min="7799" max="7799" width="7.625" style="1" customWidth="1"/>
    <col min="7800" max="7800" width="10.625" style="1" customWidth="1"/>
    <col min="7801" max="7802" width="7.625" style="1" customWidth="1"/>
    <col min="7803" max="7803" width="8.625" style="1" customWidth="1"/>
    <col min="7804" max="7804" width="11.375" style="1" customWidth="1"/>
    <col min="7805" max="7805" width="7.625" style="1" customWidth="1"/>
    <col min="7806" max="7806" width="11.375" style="1" customWidth="1"/>
    <col min="7807" max="7808" width="7.625" style="1" customWidth="1"/>
    <col min="7809" max="7809" width="8.875" style="1" customWidth="1"/>
    <col min="7810" max="7810" width="11.875" style="1" customWidth="1"/>
    <col min="7811" max="7845" width="7.625" style="1" customWidth="1"/>
    <col min="7846" max="8047" width="7" style="1"/>
    <col min="8048" max="8048" width="15.25" style="1" customWidth="1"/>
    <col min="8049" max="8049" width="7.625" style="1" customWidth="1"/>
    <col min="8050" max="8050" width="8.25" style="1" customWidth="1"/>
    <col min="8051" max="8052" width="7.625" style="1" customWidth="1"/>
    <col min="8053" max="8053" width="8.625" style="1" customWidth="1"/>
    <col min="8054" max="8054" width="9.125" style="1" customWidth="1"/>
    <col min="8055" max="8055" width="7.625" style="1" customWidth="1"/>
    <col min="8056" max="8056" width="10.625" style="1" customWidth="1"/>
    <col min="8057" max="8058" width="7.625" style="1" customWidth="1"/>
    <col min="8059" max="8059" width="8.625" style="1" customWidth="1"/>
    <col min="8060" max="8060" width="11.375" style="1" customWidth="1"/>
    <col min="8061" max="8061" width="7.625" style="1" customWidth="1"/>
    <col min="8062" max="8062" width="11.375" style="1" customWidth="1"/>
    <col min="8063" max="8064" width="7.625" style="1" customWidth="1"/>
    <col min="8065" max="8065" width="8.875" style="1" customWidth="1"/>
    <col min="8066" max="8066" width="11.875" style="1" customWidth="1"/>
    <col min="8067" max="8101" width="7.625" style="1" customWidth="1"/>
    <col min="8102" max="8303" width="7" style="1"/>
    <col min="8304" max="8304" width="15.25" style="1" customWidth="1"/>
    <col min="8305" max="8305" width="7.625" style="1" customWidth="1"/>
    <col min="8306" max="8306" width="8.25" style="1" customWidth="1"/>
    <col min="8307" max="8308" width="7.625" style="1" customWidth="1"/>
    <col min="8309" max="8309" width="8.625" style="1" customWidth="1"/>
    <col min="8310" max="8310" width="9.125" style="1" customWidth="1"/>
    <col min="8311" max="8311" width="7.625" style="1" customWidth="1"/>
    <col min="8312" max="8312" width="10.625" style="1" customWidth="1"/>
    <col min="8313" max="8314" width="7.625" style="1" customWidth="1"/>
    <col min="8315" max="8315" width="8.625" style="1" customWidth="1"/>
    <col min="8316" max="8316" width="11.375" style="1" customWidth="1"/>
    <col min="8317" max="8317" width="7.625" style="1" customWidth="1"/>
    <col min="8318" max="8318" width="11.375" style="1" customWidth="1"/>
    <col min="8319" max="8320" width="7.625" style="1" customWidth="1"/>
    <col min="8321" max="8321" width="8.875" style="1" customWidth="1"/>
    <col min="8322" max="8322" width="11.875" style="1" customWidth="1"/>
    <col min="8323" max="8357" width="7.625" style="1" customWidth="1"/>
    <col min="8358" max="8559" width="7" style="1"/>
    <col min="8560" max="8560" width="15.25" style="1" customWidth="1"/>
    <col min="8561" max="8561" width="7.625" style="1" customWidth="1"/>
    <col min="8562" max="8562" width="8.25" style="1" customWidth="1"/>
    <col min="8563" max="8564" width="7.625" style="1" customWidth="1"/>
    <col min="8565" max="8565" width="8.625" style="1" customWidth="1"/>
    <col min="8566" max="8566" width="9.125" style="1" customWidth="1"/>
    <col min="8567" max="8567" width="7.625" style="1" customWidth="1"/>
    <col min="8568" max="8568" width="10.625" style="1" customWidth="1"/>
    <col min="8569" max="8570" width="7.625" style="1" customWidth="1"/>
    <col min="8571" max="8571" width="8.625" style="1" customWidth="1"/>
    <col min="8572" max="8572" width="11.375" style="1" customWidth="1"/>
    <col min="8573" max="8573" width="7.625" style="1" customWidth="1"/>
    <col min="8574" max="8574" width="11.375" style="1" customWidth="1"/>
    <col min="8575" max="8576" width="7.625" style="1" customWidth="1"/>
    <col min="8577" max="8577" width="8.875" style="1" customWidth="1"/>
    <col min="8578" max="8578" width="11.875" style="1" customWidth="1"/>
    <col min="8579" max="8613" width="7.625" style="1" customWidth="1"/>
    <col min="8614" max="8815" width="7" style="1"/>
    <col min="8816" max="8816" width="15.25" style="1" customWidth="1"/>
    <col min="8817" max="8817" width="7.625" style="1" customWidth="1"/>
    <col min="8818" max="8818" width="8.25" style="1" customWidth="1"/>
    <col min="8819" max="8820" width="7.625" style="1" customWidth="1"/>
    <col min="8821" max="8821" width="8.625" style="1" customWidth="1"/>
    <col min="8822" max="8822" width="9.125" style="1" customWidth="1"/>
    <col min="8823" max="8823" width="7.625" style="1" customWidth="1"/>
    <col min="8824" max="8824" width="10.625" style="1" customWidth="1"/>
    <col min="8825" max="8826" width="7.625" style="1" customWidth="1"/>
    <col min="8827" max="8827" width="8.625" style="1" customWidth="1"/>
    <col min="8828" max="8828" width="11.375" style="1" customWidth="1"/>
    <col min="8829" max="8829" width="7.625" style="1" customWidth="1"/>
    <col min="8830" max="8830" width="11.375" style="1" customWidth="1"/>
    <col min="8831" max="8832" width="7.625" style="1" customWidth="1"/>
    <col min="8833" max="8833" width="8.875" style="1" customWidth="1"/>
    <col min="8834" max="8834" width="11.875" style="1" customWidth="1"/>
    <col min="8835" max="8869" width="7.625" style="1" customWidth="1"/>
    <col min="8870" max="9071" width="7" style="1"/>
    <col min="9072" max="9072" width="15.25" style="1" customWidth="1"/>
    <col min="9073" max="9073" width="7.625" style="1" customWidth="1"/>
    <col min="9074" max="9074" width="8.25" style="1" customWidth="1"/>
    <col min="9075" max="9076" width="7.625" style="1" customWidth="1"/>
    <col min="9077" max="9077" width="8.625" style="1" customWidth="1"/>
    <col min="9078" max="9078" width="9.125" style="1" customWidth="1"/>
    <col min="9079" max="9079" width="7.625" style="1" customWidth="1"/>
    <col min="9080" max="9080" width="10.625" style="1" customWidth="1"/>
    <col min="9081" max="9082" width="7.625" style="1" customWidth="1"/>
    <col min="9083" max="9083" width="8.625" style="1" customWidth="1"/>
    <col min="9084" max="9084" width="11.375" style="1" customWidth="1"/>
    <col min="9085" max="9085" width="7.625" style="1" customWidth="1"/>
    <col min="9086" max="9086" width="11.375" style="1" customWidth="1"/>
    <col min="9087" max="9088" width="7.625" style="1" customWidth="1"/>
    <col min="9089" max="9089" width="8.875" style="1" customWidth="1"/>
    <col min="9090" max="9090" width="11.875" style="1" customWidth="1"/>
    <col min="9091" max="9125" width="7.625" style="1" customWidth="1"/>
    <col min="9126" max="9327" width="7" style="1"/>
    <col min="9328" max="9328" width="15.25" style="1" customWidth="1"/>
    <col min="9329" max="9329" width="7.625" style="1" customWidth="1"/>
    <col min="9330" max="9330" width="8.25" style="1" customWidth="1"/>
    <col min="9331" max="9332" width="7.625" style="1" customWidth="1"/>
    <col min="9333" max="9333" width="8.625" style="1" customWidth="1"/>
    <col min="9334" max="9334" width="9.125" style="1" customWidth="1"/>
    <col min="9335" max="9335" width="7.625" style="1" customWidth="1"/>
    <col min="9336" max="9336" width="10.625" style="1" customWidth="1"/>
    <col min="9337" max="9338" width="7.625" style="1" customWidth="1"/>
    <col min="9339" max="9339" width="8.625" style="1" customWidth="1"/>
    <col min="9340" max="9340" width="11.375" style="1" customWidth="1"/>
    <col min="9341" max="9341" width="7.625" style="1" customWidth="1"/>
    <col min="9342" max="9342" width="11.375" style="1" customWidth="1"/>
    <col min="9343" max="9344" width="7.625" style="1" customWidth="1"/>
    <col min="9345" max="9345" width="8.875" style="1" customWidth="1"/>
    <col min="9346" max="9346" width="11.875" style="1" customWidth="1"/>
    <col min="9347" max="9381" width="7.625" style="1" customWidth="1"/>
    <col min="9382" max="9583" width="7" style="1"/>
    <col min="9584" max="9584" width="15.25" style="1" customWidth="1"/>
    <col min="9585" max="9585" width="7.625" style="1" customWidth="1"/>
    <col min="9586" max="9586" width="8.25" style="1" customWidth="1"/>
    <col min="9587" max="9588" width="7.625" style="1" customWidth="1"/>
    <col min="9589" max="9589" width="8.625" style="1" customWidth="1"/>
    <col min="9590" max="9590" width="9.125" style="1" customWidth="1"/>
    <col min="9591" max="9591" width="7.625" style="1" customWidth="1"/>
    <col min="9592" max="9592" width="10.625" style="1" customWidth="1"/>
    <col min="9593" max="9594" width="7.625" style="1" customWidth="1"/>
    <col min="9595" max="9595" width="8.625" style="1" customWidth="1"/>
    <col min="9596" max="9596" width="11.375" style="1" customWidth="1"/>
    <col min="9597" max="9597" width="7.625" style="1" customWidth="1"/>
    <col min="9598" max="9598" width="11.375" style="1" customWidth="1"/>
    <col min="9599" max="9600" width="7.625" style="1" customWidth="1"/>
    <col min="9601" max="9601" width="8.875" style="1" customWidth="1"/>
    <col min="9602" max="9602" width="11.875" style="1" customWidth="1"/>
    <col min="9603" max="9637" width="7.625" style="1" customWidth="1"/>
    <col min="9638" max="9839" width="7" style="1"/>
    <col min="9840" max="9840" width="15.25" style="1" customWidth="1"/>
    <col min="9841" max="9841" width="7.625" style="1" customWidth="1"/>
    <col min="9842" max="9842" width="8.25" style="1" customWidth="1"/>
    <col min="9843" max="9844" width="7.625" style="1" customWidth="1"/>
    <col min="9845" max="9845" width="8.625" style="1" customWidth="1"/>
    <col min="9846" max="9846" width="9.125" style="1" customWidth="1"/>
    <col min="9847" max="9847" width="7.625" style="1" customWidth="1"/>
    <col min="9848" max="9848" width="10.625" style="1" customWidth="1"/>
    <col min="9849" max="9850" width="7.625" style="1" customWidth="1"/>
    <col min="9851" max="9851" width="8.625" style="1" customWidth="1"/>
    <col min="9852" max="9852" width="11.375" style="1" customWidth="1"/>
    <col min="9853" max="9853" width="7.625" style="1" customWidth="1"/>
    <col min="9854" max="9854" width="11.375" style="1" customWidth="1"/>
    <col min="9855" max="9856" width="7.625" style="1" customWidth="1"/>
    <col min="9857" max="9857" width="8.875" style="1" customWidth="1"/>
    <col min="9858" max="9858" width="11.875" style="1" customWidth="1"/>
    <col min="9859" max="9893" width="7.625" style="1" customWidth="1"/>
    <col min="9894" max="10095" width="7" style="1"/>
    <col min="10096" max="10096" width="15.25" style="1" customWidth="1"/>
    <col min="10097" max="10097" width="7.625" style="1" customWidth="1"/>
    <col min="10098" max="10098" width="8.25" style="1" customWidth="1"/>
    <col min="10099" max="10100" width="7.625" style="1" customWidth="1"/>
    <col min="10101" max="10101" width="8.625" style="1" customWidth="1"/>
    <col min="10102" max="10102" width="9.125" style="1" customWidth="1"/>
    <col min="10103" max="10103" width="7.625" style="1" customWidth="1"/>
    <col min="10104" max="10104" width="10.625" style="1" customWidth="1"/>
    <col min="10105" max="10106" width="7.625" style="1" customWidth="1"/>
    <col min="10107" max="10107" width="8.625" style="1" customWidth="1"/>
    <col min="10108" max="10108" width="11.375" style="1" customWidth="1"/>
    <col min="10109" max="10109" width="7.625" style="1" customWidth="1"/>
    <col min="10110" max="10110" width="11.375" style="1" customWidth="1"/>
    <col min="10111" max="10112" width="7.625" style="1" customWidth="1"/>
    <col min="10113" max="10113" width="8.875" style="1" customWidth="1"/>
    <col min="10114" max="10114" width="11.875" style="1" customWidth="1"/>
    <col min="10115" max="10149" width="7.625" style="1" customWidth="1"/>
    <col min="10150" max="10351" width="7" style="1"/>
    <col min="10352" max="10352" width="15.25" style="1" customWidth="1"/>
    <col min="10353" max="10353" width="7.625" style="1" customWidth="1"/>
    <col min="10354" max="10354" width="8.25" style="1" customWidth="1"/>
    <col min="10355" max="10356" width="7.625" style="1" customWidth="1"/>
    <col min="10357" max="10357" width="8.625" style="1" customWidth="1"/>
    <col min="10358" max="10358" width="9.125" style="1" customWidth="1"/>
    <col min="10359" max="10359" width="7.625" style="1" customWidth="1"/>
    <col min="10360" max="10360" width="10.625" style="1" customWidth="1"/>
    <col min="10361" max="10362" width="7.625" style="1" customWidth="1"/>
    <col min="10363" max="10363" width="8.625" style="1" customWidth="1"/>
    <col min="10364" max="10364" width="11.375" style="1" customWidth="1"/>
    <col min="10365" max="10365" width="7.625" style="1" customWidth="1"/>
    <col min="10366" max="10366" width="11.375" style="1" customWidth="1"/>
    <col min="10367" max="10368" width="7.625" style="1" customWidth="1"/>
    <col min="10369" max="10369" width="8.875" style="1" customWidth="1"/>
    <col min="10370" max="10370" width="11.875" style="1" customWidth="1"/>
    <col min="10371" max="10405" width="7.625" style="1" customWidth="1"/>
    <col min="10406" max="10607" width="7" style="1"/>
    <col min="10608" max="10608" width="15.25" style="1" customWidth="1"/>
    <col min="10609" max="10609" width="7.625" style="1" customWidth="1"/>
    <col min="10610" max="10610" width="8.25" style="1" customWidth="1"/>
    <col min="10611" max="10612" width="7.625" style="1" customWidth="1"/>
    <col min="10613" max="10613" width="8.625" style="1" customWidth="1"/>
    <col min="10614" max="10614" width="9.125" style="1" customWidth="1"/>
    <col min="10615" max="10615" width="7.625" style="1" customWidth="1"/>
    <col min="10616" max="10616" width="10.625" style="1" customWidth="1"/>
    <col min="10617" max="10618" width="7.625" style="1" customWidth="1"/>
    <col min="10619" max="10619" width="8.625" style="1" customWidth="1"/>
    <col min="10620" max="10620" width="11.375" style="1" customWidth="1"/>
    <col min="10621" max="10621" width="7.625" style="1" customWidth="1"/>
    <col min="10622" max="10622" width="11.375" style="1" customWidth="1"/>
    <col min="10623" max="10624" width="7.625" style="1" customWidth="1"/>
    <col min="10625" max="10625" width="8.875" style="1" customWidth="1"/>
    <col min="10626" max="10626" width="11.875" style="1" customWidth="1"/>
    <col min="10627" max="10661" width="7.625" style="1" customWidth="1"/>
    <col min="10662" max="10863" width="7" style="1"/>
    <col min="10864" max="10864" width="15.25" style="1" customWidth="1"/>
    <col min="10865" max="10865" width="7.625" style="1" customWidth="1"/>
    <col min="10866" max="10866" width="8.25" style="1" customWidth="1"/>
    <col min="10867" max="10868" width="7.625" style="1" customWidth="1"/>
    <col min="10869" max="10869" width="8.625" style="1" customWidth="1"/>
    <col min="10870" max="10870" width="9.125" style="1" customWidth="1"/>
    <col min="10871" max="10871" width="7.625" style="1" customWidth="1"/>
    <col min="10872" max="10872" width="10.625" style="1" customWidth="1"/>
    <col min="10873" max="10874" width="7.625" style="1" customWidth="1"/>
    <col min="10875" max="10875" width="8.625" style="1" customWidth="1"/>
    <col min="10876" max="10876" width="11.375" style="1" customWidth="1"/>
    <col min="10877" max="10877" width="7.625" style="1" customWidth="1"/>
    <col min="10878" max="10878" width="11.375" style="1" customWidth="1"/>
    <col min="10879" max="10880" width="7.625" style="1" customWidth="1"/>
    <col min="10881" max="10881" width="8.875" style="1" customWidth="1"/>
    <col min="10882" max="10882" width="11.875" style="1" customWidth="1"/>
    <col min="10883" max="10917" width="7.625" style="1" customWidth="1"/>
    <col min="10918" max="11119" width="7" style="1"/>
    <col min="11120" max="11120" width="15.25" style="1" customWidth="1"/>
    <col min="11121" max="11121" width="7.625" style="1" customWidth="1"/>
    <col min="11122" max="11122" width="8.25" style="1" customWidth="1"/>
    <col min="11123" max="11124" width="7.625" style="1" customWidth="1"/>
    <col min="11125" max="11125" width="8.625" style="1" customWidth="1"/>
    <col min="11126" max="11126" width="9.125" style="1" customWidth="1"/>
    <col min="11127" max="11127" width="7.625" style="1" customWidth="1"/>
    <col min="11128" max="11128" width="10.625" style="1" customWidth="1"/>
    <col min="11129" max="11130" width="7.625" style="1" customWidth="1"/>
    <col min="11131" max="11131" width="8.625" style="1" customWidth="1"/>
    <col min="11132" max="11132" width="11.375" style="1" customWidth="1"/>
    <col min="11133" max="11133" width="7.625" style="1" customWidth="1"/>
    <col min="11134" max="11134" width="11.375" style="1" customWidth="1"/>
    <col min="11135" max="11136" width="7.625" style="1" customWidth="1"/>
    <col min="11137" max="11137" width="8.875" style="1" customWidth="1"/>
    <col min="11138" max="11138" width="11.875" style="1" customWidth="1"/>
    <col min="11139" max="11173" width="7.625" style="1" customWidth="1"/>
    <col min="11174" max="11375" width="7" style="1"/>
    <col min="11376" max="11376" width="15.25" style="1" customWidth="1"/>
    <col min="11377" max="11377" width="7.625" style="1" customWidth="1"/>
    <col min="11378" max="11378" width="8.25" style="1" customWidth="1"/>
    <col min="11379" max="11380" width="7.625" style="1" customWidth="1"/>
    <col min="11381" max="11381" width="8.625" style="1" customWidth="1"/>
    <col min="11382" max="11382" width="9.125" style="1" customWidth="1"/>
    <col min="11383" max="11383" width="7.625" style="1" customWidth="1"/>
    <col min="11384" max="11384" width="10.625" style="1" customWidth="1"/>
    <col min="11385" max="11386" width="7.625" style="1" customWidth="1"/>
    <col min="11387" max="11387" width="8.625" style="1" customWidth="1"/>
    <col min="11388" max="11388" width="11.375" style="1" customWidth="1"/>
    <col min="11389" max="11389" width="7.625" style="1" customWidth="1"/>
    <col min="11390" max="11390" width="11.375" style="1" customWidth="1"/>
    <col min="11391" max="11392" width="7.625" style="1" customWidth="1"/>
    <col min="11393" max="11393" width="8.875" style="1" customWidth="1"/>
    <col min="11394" max="11394" width="11.875" style="1" customWidth="1"/>
    <col min="11395" max="11429" width="7.625" style="1" customWidth="1"/>
    <col min="11430" max="11631" width="7" style="1"/>
    <col min="11632" max="11632" width="15.25" style="1" customWidth="1"/>
    <col min="11633" max="11633" width="7.625" style="1" customWidth="1"/>
    <col min="11634" max="11634" width="8.25" style="1" customWidth="1"/>
    <col min="11635" max="11636" width="7.625" style="1" customWidth="1"/>
    <col min="11637" max="11637" width="8.625" style="1" customWidth="1"/>
    <col min="11638" max="11638" width="9.125" style="1" customWidth="1"/>
    <col min="11639" max="11639" width="7.625" style="1" customWidth="1"/>
    <col min="11640" max="11640" width="10.625" style="1" customWidth="1"/>
    <col min="11641" max="11642" width="7.625" style="1" customWidth="1"/>
    <col min="11643" max="11643" width="8.625" style="1" customWidth="1"/>
    <col min="11644" max="11644" width="11.375" style="1" customWidth="1"/>
    <col min="11645" max="11645" width="7.625" style="1" customWidth="1"/>
    <col min="11646" max="11646" width="11.375" style="1" customWidth="1"/>
    <col min="11647" max="11648" width="7.625" style="1" customWidth="1"/>
    <col min="11649" max="11649" width="8.875" style="1" customWidth="1"/>
    <col min="11650" max="11650" width="11.875" style="1" customWidth="1"/>
    <col min="11651" max="11685" width="7.625" style="1" customWidth="1"/>
    <col min="11686" max="11887" width="7" style="1"/>
    <col min="11888" max="11888" width="15.25" style="1" customWidth="1"/>
    <col min="11889" max="11889" width="7.625" style="1" customWidth="1"/>
    <col min="11890" max="11890" width="8.25" style="1" customWidth="1"/>
    <col min="11891" max="11892" width="7.625" style="1" customWidth="1"/>
    <col min="11893" max="11893" width="8.625" style="1" customWidth="1"/>
    <col min="11894" max="11894" width="9.125" style="1" customWidth="1"/>
    <col min="11895" max="11895" width="7.625" style="1" customWidth="1"/>
    <col min="11896" max="11896" width="10.625" style="1" customWidth="1"/>
    <col min="11897" max="11898" width="7.625" style="1" customWidth="1"/>
    <col min="11899" max="11899" width="8.625" style="1" customWidth="1"/>
    <col min="11900" max="11900" width="11.375" style="1" customWidth="1"/>
    <col min="11901" max="11901" width="7.625" style="1" customWidth="1"/>
    <col min="11902" max="11902" width="11.375" style="1" customWidth="1"/>
    <col min="11903" max="11904" width="7.625" style="1" customWidth="1"/>
    <col min="11905" max="11905" width="8.875" style="1" customWidth="1"/>
    <col min="11906" max="11906" width="11.875" style="1" customWidth="1"/>
    <col min="11907" max="11941" width="7.625" style="1" customWidth="1"/>
    <col min="11942" max="12143" width="7" style="1"/>
    <col min="12144" max="12144" width="15.25" style="1" customWidth="1"/>
    <col min="12145" max="12145" width="7.625" style="1" customWidth="1"/>
    <col min="12146" max="12146" width="8.25" style="1" customWidth="1"/>
    <col min="12147" max="12148" width="7.625" style="1" customWidth="1"/>
    <col min="12149" max="12149" width="8.625" style="1" customWidth="1"/>
    <col min="12150" max="12150" width="9.125" style="1" customWidth="1"/>
    <col min="12151" max="12151" width="7.625" style="1" customWidth="1"/>
    <col min="12152" max="12152" width="10.625" style="1" customWidth="1"/>
    <col min="12153" max="12154" width="7.625" style="1" customWidth="1"/>
    <col min="12155" max="12155" width="8.625" style="1" customWidth="1"/>
    <col min="12156" max="12156" width="11.375" style="1" customWidth="1"/>
    <col min="12157" max="12157" width="7.625" style="1" customWidth="1"/>
    <col min="12158" max="12158" width="11.375" style="1" customWidth="1"/>
    <col min="12159" max="12160" width="7.625" style="1" customWidth="1"/>
    <col min="12161" max="12161" width="8.875" style="1" customWidth="1"/>
    <col min="12162" max="12162" width="11.875" style="1" customWidth="1"/>
    <col min="12163" max="12197" width="7.625" style="1" customWidth="1"/>
    <col min="12198" max="12399" width="7" style="1"/>
    <col min="12400" max="12400" width="15.25" style="1" customWidth="1"/>
    <col min="12401" max="12401" width="7.625" style="1" customWidth="1"/>
    <col min="12402" max="12402" width="8.25" style="1" customWidth="1"/>
    <col min="12403" max="12404" width="7.625" style="1" customWidth="1"/>
    <col min="12405" max="12405" width="8.625" style="1" customWidth="1"/>
    <col min="12406" max="12406" width="9.125" style="1" customWidth="1"/>
    <col min="12407" max="12407" width="7.625" style="1" customWidth="1"/>
    <col min="12408" max="12408" width="10.625" style="1" customWidth="1"/>
    <col min="12409" max="12410" width="7.625" style="1" customWidth="1"/>
    <col min="12411" max="12411" width="8.625" style="1" customWidth="1"/>
    <col min="12412" max="12412" width="11.375" style="1" customWidth="1"/>
    <col min="12413" max="12413" width="7.625" style="1" customWidth="1"/>
    <col min="12414" max="12414" width="11.375" style="1" customWidth="1"/>
    <col min="12415" max="12416" width="7.625" style="1" customWidth="1"/>
    <col min="12417" max="12417" width="8.875" style="1" customWidth="1"/>
    <col min="12418" max="12418" width="11.875" style="1" customWidth="1"/>
    <col min="12419" max="12453" width="7.625" style="1" customWidth="1"/>
    <col min="12454" max="12655" width="7" style="1"/>
    <col min="12656" max="12656" width="15.25" style="1" customWidth="1"/>
    <col min="12657" max="12657" width="7.625" style="1" customWidth="1"/>
    <col min="12658" max="12658" width="8.25" style="1" customWidth="1"/>
    <col min="12659" max="12660" width="7.625" style="1" customWidth="1"/>
    <col min="12661" max="12661" width="8.625" style="1" customWidth="1"/>
    <col min="12662" max="12662" width="9.125" style="1" customWidth="1"/>
    <col min="12663" max="12663" width="7.625" style="1" customWidth="1"/>
    <col min="12664" max="12664" width="10.625" style="1" customWidth="1"/>
    <col min="12665" max="12666" width="7.625" style="1" customWidth="1"/>
    <col min="12667" max="12667" width="8.625" style="1" customWidth="1"/>
    <col min="12668" max="12668" width="11.375" style="1" customWidth="1"/>
    <col min="12669" max="12669" width="7.625" style="1" customWidth="1"/>
    <col min="12670" max="12670" width="11.375" style="1" customWidth="1"/>
    <col min="12671" max="12672" width="7.625" style="1" customWidth="1"/>
    <col min="12673" max="12673" width="8.875" style="1" customWidth="1"/>
    <col min="12674" max="12674" width="11.875" style="1" customWidth="1"/>
    <col min="12675" max="12709" width="7.625" style="1" customWidth="1"/>
    <col min="12710" max="12911" width="7" style="1"/>
    <col min="12912" max="12912" width="15.25" style="1" customWidth="1"/>
    <col min="12913" max="12913" width="7.625" style="1" customWidth="1"/>
    <col min="12914" max="12914" width="8.25" style="1" customWidth="1"/>
    <col min="12915" max="12916" width="7.625" style="1" customWidth="1"/>
    <col min="12917" max="12917" width="8.625" style="1" customWidth="1"/>
    <col min="12918" max="12918" width="9.125" style="1" customWidth="1"/>
    <col min="12919" max="12919" width="7.625" style="1" customWidth="1"/>
    <col min="12920" max="12920" width="10.625" style="1" customWidth="1"/>
    <col min="12921" max="12922" width="7.625" style="1" customWidth="1"/>
    <col min="12923" max="12923" width="8.625" style="1" customWidth="1"/>
    <col min="12924" max="12924" width="11.375" style="1" customWidth="1"/>
    <col min="12925" max="12925" width="7.625" style="1" customWidth="1"/>
    <col min="12926" max="12926" width="11.375" style="1" customWidth="1"/>
    <col min="12927" max="12928" width="7.625" style="1" customWidth="1"/>
    <col min="12929" max="12929" width="8.875" style="1" customWidth="1"/>
    <col min="12930" max="12930" width="11.875" style="1" customWidth="1"/>
    <col min="12931" max="12965" width="7.625" style="1" customWidth="1"/>
    <col min="12966" max="13167" width="7" style="1"/>
    <col min="13168" max="13168" width="15.25" style="1" customWidth="1"/>
    <col min="13169" max="13169" width="7.625" style="1" customWidth="1"/>
    <col min="13170" max="13170" width="8.25" style="1" customWidth="1"/>
    <col min="13171" max="13172" width="7.625" style="1" customWidth="1"/>
    <col min="13173" max="13173" width="8.625" style="1" customWidth="1"/>
    <col min="13174" max="13174" width="9.125" style="1" customWidth="1"/>
    <col min="13175" max="13175" width="7.625" style="1" customWidth="1"/>
    <col min="13176" max="13176" width="10.625" style="1" customWidth="1"/>
    <col min="13177" max="13178" width="7.625" style="1" customWidth="1"/>
    <col min="13179" max="13179" width="8.625" style="1" customWidth="1"/>
    <col min="13180" max="13180" width="11.375" style="1" customWidth="1"/>
    <col min="13181" max="13181" width="7.625" style="1" customWidth="1"/>
    <col min="13182" max="13182" width="11.375" style="1" customWidth="1"/>
    <col min="13183" max="13184" width="7.625" style="1" customWidth="1"/>
    <col min="13185" max="13185" width="8.875" style="1" customWidth="1"/>
    <col min="13186" max="13186" width="11.875" style="1" customWidth="1"/>
    <col min="13187" max="13221" width="7.625" style="1" customWidth="1"/>
    <col min="13222" max="13423" width="7" style="1"/>
    <col min="13424" max="13424" width="15.25" style="1" customWidth="1"/>
    <col min="13425" max="13425" width="7.625" style="1" customWidth="1"/>
    <col min="13426" max="13426" width="8.25" style="1" customWidth="1"/>
    <col min="13427" max="13428" width="7.625" style="1" customWidth="1"/>
    <col min="13429" max="13429" width="8.625" style="1" customWidth="1"/>
    <col min="13430" max="13430" width="9.125" style="1" customWidth="1"/>
    <col min="13431" max="13431" width="7.625" style="1" customWidth="1"/>
    <col min="13432" max="13432" width="10.625" style="1" customWidth="1"/>
    <col min="13433" max="13434" width="7.625" style="1" customWidth="1"/>
    <col min="13435" max="13435" width="8.625" style="1" customWidth="1"/>
    <col min="13436" max="13436" width="11.375" style="1" customWidth="1"/>
    <col min="13437" max="13437" width="7.625" style="1" customWidth="1"/>
    <col min="13438" max="13438" width="11.375" style="1" customWidth="1"/>
    <col min="13439" max="13440" width="7.625" style="1" customWidth="1"/>
    <col min="13441" max="13441" width="8.875" style="1" customWidth="1"/>
    <col min="13442" max="13442" width="11.875" style="1" customWidth="1"/>
    <col min="13443" max="13477" width="7.625" style="1" customWidth="1"/>
    <col min="13478" max="13679" width="7" style="1"/>
    <col min="13680" max="13680" width="15.25" style="1" customWidth="1"/>
    <col min="13681" max="13681" width="7.625" style="1" customWidth="1"/>
    <col min="13682" max="13682" width="8.25" style="1" customWidth="1"/>
    <col min="13683" max="13684" width="7.625" style="1" customWidth="1"/>
    <col min="13685" max="13685" width="8.625" style="1" customWidth="1"/>
    <col min="13686" max="13686" width="9.125" style="1" customWidth="1"/>
    <col min="13687" max="13687" width="7.625" style="1" customWidth="1"/>
    <col min="13688" max="13688" width="10.625" style="1" customWidth="1"/>
    <col min="13689" max="13690" width="7.625" style="1" customWidth="1"/>
    <col min="13691" max="13691" width="8.625" style="1" customWidth="1"/>
    <col min="13692" max="13692" width="11.375" style="1" customWidth="1"/>
    <col min="13693" max="13693" width="7.625" style="1" customWidth="1"/>
    <col min="13694" max="13694" width="11.375" style="1" customWidth="1"/>
    <col min="13695" max="13696" width="7.625" style="1" customWidth="1"/>
    <col min="13697" max="13697" width="8.875" style="1" customWidth="1"/>
    <col min="13698" max="13698" width="11.875" style="1" customWidth="1"/>
    <col min="13699" max="13733" width="7.625" style="1" customWidth="1"/>
    <col min="13734" max="13935" width="7" style="1"/>
    <col min="13936" max="13936" width="15.25" style="1" customWidth="1"/>
    <col min="13937" max="13937" width="7.625" style="1" customWidth="1"/>
    <col min="13938" max="13938" width="8.25" style="1" customWidth="1"/>
    <col min="13939" max="13940" width="7.625" style="1" customWidth="1"/>
    <col min="13941" max="13941" width="8.625" style="1" customWidth="1"/>
    <col min="13942" max="13942" width="9.125" style="1" customWidth="1"/>
    <col min="13943" max="13943" width="7.625" style="1" customWidth="1"/>
    <col min="13944" max="13944" width="10.625" style="1" customWidth="1"/>
    <col min="13945" max="13946" width="7.625" style="1" customWidth="1"/>
    <col min="13947" max="13947" width="8.625" style="1" customWidth="1"/>
    <col min="13948" max="13948" width="11.375" style="1" customWidth="1"/>
    <col min="13949" max="13949" width="7.625" style="1" customWidth="1"/>
    <col min="13950" max="13950" width="11.375" style="1" customWidth="1"/>
    <col min="13951" max="13952" width="7.625" style="1" customWidth="1"/>
    <col min="13953" max="13953" width="8.875" style="1" customWidth="1"/>
    <col min="13954" max="13954" width="11.875" style="1" customWidth="1"/>
    <col min="13955" max="13989" width="7.625" style="1" customWidth="1"/>
    <col min="13990" max="14191" width="7" style="1"/>
    <col min="14192" max="14192" width="15.25" style="1" customWidth="1"/>
    <col min="14193" max="14193" width="7.625" style="1" customWidth="1"/>
    <col min="14194" max="14194" width="8.25" style="1" customWidth="1"/>
    <col min="14195" max="14196" width="7.625" style="1" customWidth="1"/>
    <col min="14197" max="14197" width="8.625" style="1" customWidth="1"/>
    <col min="14198" max="14198" width="9.125" style="1" customWidth="1"/>
    <col min="14199" max="14199" width="7.625" style="1" customWidth="1"/>
    <col min="14200" max="14200" width="10.625" style="1" customWidth="1"/>
    <col min="14201" max="14202" width="7.625" style="1" customWidth="1"/>
    <col min="14203" max="14203" width="8.625" style="1" customWidth="1"/>
    <col min="14204" max="14204" width="11.375" style="1" customWidth="1"/>
    <col min="14205" max="14205" width="7.625" style="1" customWidth="1"/>
    <col min="14206" max="14206" width="11.375" style="1" customWidth="1"/>
    <col min="14207" max="14208" width="7.625" style="1" customWidth="1"/>
    <col min="14209" max="14209" width="8.875" style="1" customWidth="1"/>
    <col min="14210" max="14210" width="11.875" style="1" customWidth="1"/>
    <col min="14211" max="14245" width="7.625" style="1" customWidth="1"/>
    <col min="14246" max="14447" width="7" style="1"/>
    <col min="14448" max="14448" width="15.25" style="1" customWidth="1"/>
    <col min="14449" max="14449" width="7.625" style="1" customWidth="1"/>
    <col min="14450" max="14450" width="8.25" style="1" customWidth="1"/>
    <col min="14451" max="14452" width="7.625" style="1" customWidth="1"/>
    <col min="14453" max="14453" width="8.625" style="1" customWidth="1"/>
    <col min="14454" max="14454" width="9.125" style="1" customWidth="1"/>
    <col min="14455" max="14455" width="7.625" style="1" customWidth="1"/>
    <col min="14456" max="14456" width="10.625" style="1" customWidth="1"/>
    <col min="14457" max="14458" width="7.625" style="1" customWidth="1"/>
    <col min="14459" max="14459" width="8.625" style="1" customWidth="1"/>
    <col min="14460" max="14460" width="11.375" style="1" customWidth="1"/>
    <col min="14461" max="14461" width="7.625" style="1" customWidth="1"/>
    <col min="14462" max="14462" width="11.375" style="1" customWidth="1"/>
    <col min="14463" max="14464" width="7.625" style="1" customWidth="1"/>
    <col min="14465" max="14465" width="8.875" style="1" customWidth="1"/>
    <col min="14466" max="14466" width="11.875" style="1" customWidth="1"/>
    <col min="14467" max="14501" width="7.625" style="1" customWidth="1"/>
    <col min="14502" max="14703" width="7" style="1"/>
    <col min="14704" max="14704" width="15.25" style="1" customWidth="1"/>
    <col min="14705" max="14705" width="7.625" style="1" customWidth="1"/>
    <col min="14706" max="14706" width="8.25" style="1" customWidth="1"/>
    <col min="14707" max="14708" width="7.625" style="1" customWidth="1"/>
    <col min="14709" max="14709" width="8.625" style="1" customWidth="1"/>
    <col min="14710" max="14710" width="9.125" style="1" customWidth="1"/>
    <col min="14711" max="14711" width="7.625" style="1" customWidth="1"/>
    <col min="14712" max="14712" width="10.625" style="1" customWidth="1"/>
    <col min="14713" max="14714" width="7.625" style="1" customWidth="1"/>
    <col min="14715" max="14715" width="8.625" style="1" customWidth="1"/>
    <col min="14716" max="14716" width="11.375" style="1" customWidth="1"/>
    <col min="14717" max="14717" width="7.625" style="1" customWidth="1"/>
    <col min="14718" max="14718" width="11.375" style="1" customWidth="1"/>
    <col min="14719" max="14720" width="7.625" style="1" customWidth="1"/>
    <col min="14721" max="14721" width="8.875" style="1" customWidth="1"/>
    <col min="14722" max="14722" width="11.875" style="1" customWidth="1"/>
    <col min="14723" max="14757" width="7.625" style="1" customWidth="1"/>
    <col min="14758" max="14959" width="7" style="1"/>
    <col min="14960" max="14960" width="15.25" style="1" customWidth="1"/>
    <col min="14961" max="14961" width="7.625" style="1" customWidth="1"/>
    <col min="14962" max="14962" width="8.25" style="1" customWidth="1"/>
    <col min="14963" max="14964" width="7.625" style="1" customWidth="1"/>
    <col min="14965" max="14965" width="8.625" style="1" customWidth="1"/>
    <col min="14966" max="14966" width="9.125" style="1" customWidth="1"/>
    <col min="14967" max="14967" width="7.625" style="1" customWidth="1"/>
    <col min="14968" max="14968" width="10.625" style="1" customWidth="1"/>
    <col min="14969" max="14970" width="7.625" style="1" customWidth="1"/>
    <col min="14971" max="14971" width="8.625" style="1" customWidth="1"/>
    <col min="14972" max="14972" width="11.375" style="1" customWidth="1"/>
    <col min="14973" max="14973" width="7.625" style="1" customWidth="1"/>
    <col min="14974" max="14974" width="11.375" style="1" customWidth="1"/>
    <col min="14975" max="14976" width="7.625" style="1" customWidth="1"/>
    <col min="14977" max="14977" width="8.875" style="1" customWidth="1"/>
    <col min="14978" max="14978" width="11.875" style="1" customWidth="1"/>
    <col min="14979" max="15013" width="7.625" style="1" customWidth="1"/>
    <col min="15014" max="15215" width="7" style="1"/>
    <col min="15216" max="15216" width="15.25" style="1" customWidth="1"/>
    <col min="15217" max="15217" width="7.625" style="1" customWidth="1"/>
    <col min="15218" max="15218" width="8.25" style="1" customWidth="1"/>
    <col min="15219" max="15220" width="7.625" style="1" customWidth="1"/>
    <col min="15221" max="15221" width="8.625" style="1" customWidth="1"/>
    <col min="15222" max="15222" width="9.125" style="1" customWidth="1"/>
    <col min="15223" max="15223" width="7.625" style="1" customWidth="1"/>
    <col min="15224" max="15224" width="10.625" style="1" customWidth="1"/>
    <col min="15225" max="15226" width="7.625" style="1" customWidth="1"/>
    <col min="15227" max="15227" width="8.625" style="1" customWidth="1"/>
    <col min="15228" max="15228" width="11.375" style="1" customWidth="1"/>
    <col min="15229" max="15229" width="7.625" style="1" customWidth="1"/>
    <col min="15230" max="15230" width="11.375" style="1" customWidth="1"/>
    <col min="15231" max="15232" width="7.625" style="1" customWidth="1"/>
    <col min="15233" max="15233" width="8.875" style="1" customWidth="1"/>
    <col min="15234" max="15234" width="11.875" style="1" customWidth="1"/>
    <col min="15235" max="15269" width="7.625" style="1" customWidth="1"/>
    <col min="15270" max="15471" width="7" style="1"/>
    <col min="15472" max="15472" width="15.25" style="1" customWidth="1"/>
    <col min="15473" max="15473" width="7.625" style="1" customWidth="1"/>
    <col min="15474" max="15474" width="8.25" style="1" customWidth="1"/>
    <col min="15475" max="15476" width="7.625" style="1" customWidth="1"/>
    <col min="15477" max="15477" width="8.625" style="1" customWidth="1"/>
    <col min="15478" max="15478" width="9.125" style="1" customWidth="1"/>
    <col min="15479" max="15479" width="7.625" style="1" customWidth="1"/>
    <col min="15480" max="15480" width="10.625" style="1" customWidth="1"/>
    <col min="15481" max="15482" width="7.625" style="1" customWidth="1"/>
    <col min="15483" max="15483" width="8.625" style="1" customWidth="1"/>
    <col min="15484" max="15484" width="11.375" style="1" customWidth="1"/>
    <col min="15485" max="15485" width="7.625" style="1" customWidth="1"/>
    <col min="15486" max="15486" width="11.375" style="1" customWidth="1"/>
    <col min="15487" max="15488" width="7.625" style="1" customWidth="1"/>
    <col min="15489" max="15489" width="8.875" style="1" customWidth="1"/>
    <col min="15490" max="15490" width="11.875" style="1" customWidth="1"/>
    <col min="15491" max="15525" width="7.625" style="1" customWidth="1"/>
    <col min="15526" max="16384" width="7" style="1"/>
  </cols>
  <sheetData>
    <row r="1" spans="1:19" s="11" customFormat="1" ht="20.100000000000001" customHeight="1">
      <c r="A1" s="805" t="s">
        <v>1124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  <c r="S1" s="805"/>
    </row>
    <row r="2" spans="1:19" s="11" customFormat="1" ht="20.100000000000001" customHeight="1">
      <c r="A2" s="255"/>
      <c r="B2" s="806" t="s">
        <v>219</v>
      </c>
      <c r="C2" s="807"/>
      <c r="D2" s="807"/>
      <c r="E2" s="807"/>
      <c r="F2" s="807"/>
      <c r="G2" s="808"/>
      <c r="H2" s="809" t="s">
        <v>220</v>
      </c>
      <c r="I2" s="810"/>
      <c r="J2" s="810"/>
      <c r="K2" s="810"/>
      <c r="L2" s="810"/>
      <c r="M2" s="811"/>
      <c r="N2" s="812" t="s">
        <v>152</v>
      </c>
      <c r="O2" s="813"/>
      <c r="P2" s="813"/>
      <c r="Q2" s="813"/>
      <c r="R2" s="813"/>
      <c r="S2" s="814"/>
    </row>
    <row r="3" spans="1:19" s="11" customFormat="1" ht="20.100000000000001" customHeight="1">
      <c r="A3" s="256" t="s">
        <v>207</v>
      </c>
      <c r="B3" s="227" t="s">
        <v>136</v>
      </c>
      <c r="C3" s="75" t="s">
        <v>139</v>
      </c>
      <c r="D3" s="815" t="s">
        <v>140</v>
      </c>
      <c r="E3" s="816"/>
      <c r="F3" s="817"/>
      <c r="G3" s="335" t="s">
        <v>184</v>
      </c>
      <c r="H3" s="76" t="s">
        <v>136</v>
      </c>
      <c r="I3" s="75" t="s">
        <v>139</v>
      </c>
      <c r="J3" s="818" t="s">
        <v>140</v>
      </c>
      <c r="K3" s="819"/>
      <c r="L3" s="820"/>
      <c r="M3" s="333" t="s">
        <v>184</v>
      </c>
      <c r="N3" s="187" t="s">
        <v>136</v>
      </c>
      <c r="O3" s="188" t="s">
        <v>139</v>
      </c>
      <c r="P3" s="821" t="s">
        <v>140</v>
      </c>
      <c r="Q3" s="822"/>
      <c r="R3" s="823"/>
      <c r="S3" s="332" t="s">
        <v>184</v>
      </c>
    </row>
    <row r="4" spans="1:19" s="11" customFormat="1" ht="20.100000000000001" customHeight="1">
      <c r="A4" s="257"/>
      <c r="B4" s="228" t="s">
        <v>141</v>
      </c>
      <c r="C4" s="77" t="s">
        <v>142</v>
      </c>
      <c r="D4" s="78" t="s">
        <v>143</v>
      </c>
      <c r="E4" s="79" t="s">
        <v>144</v>
      </c>
      <c r="F4" s="78" t="s">
        <v>135</v>
      </c>
      <c r="G4" s="336" t="s">
        <v>185</v>
      </c>
      <c r="H4" s="80" t="s">
        <v>141</v>
      </c>
      <c r="I4" s="77" t="s">
        <v>142</v>
      </c>
      <c r="J4" s="81" t="s">
        <v>143</v>
      </c>
      <c r="K4" s="82" t="s">
        <v>144</v>
      </c>
      <c r="L4" s="81" t="s">
        <v>135</v>
      </c>
      <c r="M4" s="334" t="s">
        <v>185</v>
      </c>
      <c r="N4" s="362" t="s">
        <v>141</v>
      </c>
      <c r="O4" s="363" t="s">
        <v>142</v>
      </c>
      <c r="P4" s="83" t="s">
        <v>143</v>
      </c>
      <c r="Q4" s="364" t="s">
        <v>144</v>
      </c>
      <c r="R4" s="364" t="s">
        <v>135</v>
      </c>
      <c r="S4" s="355" t="s">
        <v>185</v>
      </c>
    </row>
    <row r="5" spans="1:19" ht="20.100000000000001" customHeight="1">
      <c r="A5" s="426" t="s">
        <v>213</v>
      </c>
      <c r="B5" s="427"/>
      <c r="C5" s="428"/>
      <c r="D5" s="429"/>
      <c r="E5" s="429"/>
      <c r="F5" s="429"/>
      <c r="G5" s="428"/>
      <c r="H5" s="430"/>
      <c r="I5" s="428"/>
      <c r="J5" s="430"/>
      <c r="K5" s="430"/>
      <c r="L5" s="430"/>
      <c r="M5" s="428"/>
      <c r="N5" s="430"/>
      <c r="O5" s="428"/>
      <c r="P5" s="430"/>
      <c r="Q5" s="430"/>
      <c r="R5" s="430"/>
      <c r="S5" s="428"/>
    </row>
    <row r="6" spans="1:19" ht="20.100000000000001" customHeight="1">
      <c r="A6" s="258" t="s">
        <v>33</v>
      </c>
      <c r="B6" s="431">
        <v>0</v>
      </c>
      <c r="C6" s="432">
        <v>0</v>
      </c>
      <c r="D6" s="431">
        <v>0</v>
      </c>
      <c r="E6" s="431">
        <v>0</v>
      </c>
      <c r="F6" s="431">
        <v>0</v>
      </c>
      <c r="G6" s="432">
        <v>0</v>
      </c>
      <c r="H6" s="433">
        <v>4</v>
      </c>
      <c r="I6" s="432">
        <v>181.5</v>
      </c>
      <c r="J6" s="433">
        <v>85</v>
      </c>
      <c r="K6" s="433">
        <v>39</v>
      </c>
      <c r="L6" s="433">
        <v>124</v>
      </c>
      <c r="M6" s="432">
        <v>996.17000000000007</v>
      </c>
      <c r="N6" s="433">
        <v>4</v>
      </c>
      <c r="O6" s="432">
        <v>181.5</v>
      </c>
      <c r="P6" s="433">
        <v>85</v>
      </c>
      <c r="Q6" s="433">
        <v>39</v>
      </c>
      <c r="R6" s="433">
        <v>124</v>
      </c>
      <c r="S6" s="432">
        <v>996.17000000000007</v>
      </c>
    </row>
    <row r="7" spans="1:19" ht="20.100000000000001" customHeight="1">
      <c r="A7" s="258" t="s">
        <v>43</v>
      </c>
      <c r="B7" s="431">
        <v>0</v>
      </c>
      <c r="C7" s="432">
        <v>0</v>
      </c>
      <c r="D7" s="431">
        <v>0</v>
      </c>
      <c r="E7" s="431">
        <v>0</v>
      </c>
      <c r="F7" s="431">
        <v>0</v>
      </c>
      <c r="G7" s="432">
        <v>0</v>
      </c>
      <c r="H7" s="433">
        <v>9</v>
      </c>
      <c r="I7" s="432">
        <v>765.9</v>
      </c>
      <c r="J7" s="433">
        <v>150</v>
      </c>
      <c r="K7" s="433">
        <v>173</v>
      </c>
      <c r="L7" s="433">
        <v>323</v>
      </c>
      <c r="M7" s="432">
        <v>2695.0299999999997</v>
      </c>
      <c r="N7" s="433">
        <v>9</v>
      </c>
      <c r="O7" s="432">
        <v>765.9</v>
      </c>
      <c r="P7" s="433">
        <v>150</v>
      </c>
      <c r="Q7" s="433">
        <v>173</v>
      </c>
      <c r="R7" s="433">
        <v>323</v>
      </c>
      <c r="S7" s="432">
        <v>2695.0299999999997</v>
      </c>
    </row>
    <row r="8" spans="1:19" ht="20.100000000000001" customHeight="1">
      <c r="A8" s="258" t="s">
        <v>22</v>
      </c>
      <c r="B8" s="431">
        <v>0</v>
      </c>
      <c r="C8" s="432">
        <v>0</v>
      </c>
      <c r="D8" s="431">
        <v>0</v>
      </c>
      <c r="E8" s="431">
        <v>0</v>
      </c>
      <c r="F8" s="431">
        <v>0</v>
      </c>
      <c r="G8" s="432">
        <v>0</v>
      </c>
      <c r="H8" s="433">
        <v>3</v>
      </c>
      <c r="I8" s="432">
        <v>48</v>
      </c>
      <c r="J8" s="433">
        <v>55</v>
      </c>
      <c r="K8" s="433">
        <v>10</v>
      </c>
      <c r="L8" s="433">
        <v>65</v>
      </c>
      <c r="M8" s="432">
        <v>500.24</v>
      </c>
      <c r="N8" s="433">
        <v>3</v>
      </c>
      <c r="O8" s="432">
        <v>48</v>
      </c>
      <c r="P8" s="433">
        <v>55</v>
      </c>
      <c r="Q8" s="433">
        <v>10</v>
      </c>
      <c r="R8" s="433">
        <v>65</v>
      </c>
      <c r="S8" s="432">
        <v>500.24</v>
      </c>
    </row>
    <row r="9" spans="1:19" ht="20.100000000000001" customHeight="1">
      <c r="A9" s="275" t="s">
        <v>8</v>
      </c>
      <c r="B9" s="431">
        <v>2</v>
      </c>
      <c r="C9" s="432">
        <v>53</v>
      </c>
      <c r="D9" s="431">
        <v>24</v>
      </c>
      <c r="E9" s="431">
        <v>2</v>
      </c>
      <c r="F9" s="431">
        <v>26</v>
      </c>
      <c r="G9" s="432">
        <v>137.01</v>
      </c>
      <c r="H9" s="433">
        <v>9</v>
      </c>
      <c r="I9" s="432">
        <v>373.90463799999998</v>
      </c>
      <c r="J9" s="433">
        <v>240</v>
      </c>
      <c r="K9" s="433">
        <v>107</v>
      </c>
      <c r="L9" s="433">
        <v>347</v>
      </c>
      <c r="M9" s="432">
        <v>2282.9700000000003</v>
      </c>
      <c r="N9" s="433">
        <v>11</v>
      </c>
      <c r="O9" s="432">
        <v>426.90463799999998</v>
      </c>
      <c r="P9" s="433">
        <v>264</v>
      </c>
      <c r="Q9" s="433">
        <v>109</v>
      </c>
      <c r="R9" s="433">
        <v>373</v>
      </c>
      <c r="S9" s="432">
        <v>2419.98</v>
      </c>
    </row>
    <row r="10" spans="1:19" ht="20.100000000000001" customHeight="1">
      <c r="A10" s="275" t="s">
        <v>4</v>
      </c>
      <c r="B10" s="431">
        <v>0</v>
      </c>
      <c r="C10" s="432">
        <v>0</v>
      </c>
      <c r="D10" s="431">
        <v>0</v>
      </c>
      <c r="E10" s="431">
        <v>0</v>
      </c>
      <c r="F10" s="431">
        <v>0</v>
      </c>
      <c r="G10" s="432">
        <v>0</v>
      </c>
      <c r="H10" s="433">
        <v>3</v>
      </c>
      <c r="I10" s="432">
        <v>79</v>
      </c>
      <c r="J10" s="433">
        <v>23</v>
      </c>
      <c r="K10" s="433">
        <v>21</v>
      </c>
      <c r="L10" s="433">
        <v>44</v>
      </c>
      <c r="M10" s="432">
        <v>1065</v>
      </c>
      <c r="N10" s="433">
        <v>3</v>
      </c>
      <c r="O10" s="432">
        <v>79</v>
      </c>
      <c r="P10" s="433">
        <v>23</v>
      </c>
      <c r="Q10" s="433">
        <v>21</v>
      </c>
      <c r="R10" s="433">
        <v>44</v>
      </c>
      <c r="S10" s="432">
        <v>1065</v>
      </c>
    </row>
    <row r="11" spans="1:19" ht="20.100000000000001" customHeight="1">
      <c r="A11" s="275" t="s">
        <v>38</v>
      </c>
      <c r="B11" s="431">
        <v>1</v>
      </c>
      <c r="C11" s="432">
        <v>26.626117000000001</v>
      </c>
      <c r="D11" s="431">
        <v>16</v>
      </c>
      <c r="E11" s="431">
        <v>8</v>
      </c>
      <c r="F11" s="431">
        <v>24</v>
      </c>
      <c r="G11" s="432">
        <v>75</v>
      </c>
      <c r="H11" s="433">
        <v>25</v>
      </c>
      <c r="I11" s="432">
        <v>947.18600000000004</v>
      </c>
      <c r="J11" s="433">
        <v>414</v>
      </c>
      <c r="K11" s="433">
        <v>249</v>
      </c>
      <c r="L11" s="433">
        <v>663</v>
      </c>
      <c r="M11" s="432">
        <v>12429.310000000001</v>
      </c>
      <c r="N11" s="433">
        <v>26</v>
      </c>
      <c r="O11" s="432">
        <v>973.81211700000006</v>
      </c>
      <c r="P11" s="433">
        <v>430</v>
      </c>
      <c r="Q11" s="433">
        <v>257</v>
      </c>
      <c r="R11" s="433">
        <v>687</v>
      </c>
      <c r="S11" s="432">
        <v>12504.310000000001</v>
      </c>
    </row>
    <row r="12" spans="1:19" ht="20.100000000000001" customHeight="1">
      <c r="A12" s="259" t="s">
        <v>214</v>
      </c>
      <c r="B12" s="431"/>
      <c r="C12" s="432"/>
      <c r="D12" s="434"/>
      <c r="E12" s="434"/>
      <c r="F12" s="434"/>
      <c r="G12" s="432"/>
      <c r="H12" s="433"/>
      <c r="I12" s="432"/>
      <c r="J12" s="433"/>
      <c r="K12" s="433"/>
      <c r="L12" s="433"/>
      <c r="M12" s="432"/>
      <c r="N12" s="433"/>
      <c r="O12" s="432"/>
      <c r="P12" s="433"/>
      <c r="Q12" s="433"/>
      <c r="R12" s="433"/>
      <c r="S12" s="432"/>
    </row>
    <row r="13" spans="1:19" s="28" customFormat="1" ht="20.100000000000001" customHeight="1">
      <c r="A13" s="275" t="s">
        <v>99</v>
      </c>
      <c r="B13" s="431">
        <v>0</v>
      </c>
      <c r="C13" s="432">
        <v>0</v>
      </c>
      <c r="D13" s="431">
        <v>0</v>
      </c>
      <c r="E13" s="431">
        <v>0</v>
      </c>
      <c r="F13" s="431">
        <v>0</v>
      </c>
      <c r="G13" s="432">
        <v>0</v>
      </c>
      <c r="H13" s="433">
        <v>0</v>
      </c>
      <c r="I13" s="432">
        <v>0</v>
      </c>
      <c r="J13" s="433">
        <v>0</v>
      </c>
      <c r="K13" s="433">
        <v>0</v>
      </c>
      <c r="L13" s="433">
        <v>0</v>
      </c>
      <c r="M13" s="432">
        <v>0</v>
      </c>
      <c r="N13" s="433">
        <v>0</v>
      </c>
      <c r="O13" s="432">
        <v>0</v>
      </c>
      <c r="P13" s="433">
        <v>0</v>
      </c>
      <c r="Q13" s="433">
        <v>0</v>
      </c>
      <c r="R13" s="433">
        <v>0</v>
      </c>
      <c r="S13" s="432">
        <v>0</v>
      </c>
    </row>
    <row r="14" spans="1:19" s="29" customFormat="1" ht="20.100000000000001" customHeight="1">
      <c r="A14" s="275" t="s">
        <v>224</v>
      </c>
      <c r="B14" s="431">
        <v>0</v>
      </c>
      <c r="C14" s="432">
        <v>0</v>
      </c>
      <c r="D14" s="431">
        <v>0</v>
      </c>
      <c r="E14" s="431">
        <v>0</v>
      </c>
      <c r="F14" s="431">
        <v>0</v>
      </c>
      <c r="G14" s="432">
        <v>0</v>
      </c>
      <c r="H14" s="433">
        <v>0</v>
      </c>
      <c r="I14" s="432">
        <v>0</v>
      </c>
      <c r="J14" s="433">
        <v>0</v>
      </c>
      <c r="K14" s="433">
        <v>0</v>
      </c>
      <c r="L14" s="433">
        <v>0</v>
      </c>
      <c r="M14" s="432">
        <v>0</v>
      </c>
      <c r="N14" s="433">
        <v>0</v>
      </c>
      <c r="O14" s="432">
        <v>0</v>
      </c>
      <c r="P14" s="433">
        <v>0</v>
      </c>
      <c r="Q14" s="433">
        <v>0</v>
      </c>
      <c r="R14" s="433">
        <v>0</v>
      </c>
      <c r="S14" s="432">
        <v>0</v>
      </c>
    </row>
    <row r="15" spans="1:19" s="29" customFormat="1" ht="20.100000000000001" customHeight="1">
      <c r="A15" s="275" t="s">
        <v>772</v>
      </c>
      <c r="B15" s="431">
        <v>0</v>
      </c>
      <c r="C15" s="432">
        <v>0</v>
      </c>
      <c r="D15" s="431">
        <v>0</v>
      </c>
      <c r="E15" s="431">
        <v>0</v>
      </c>
      <c r="F15" s="431">
        <v>0</v>
      </c>
      <c r="G15" s="432">
        <v>0</v>
      </c>
      <c r="H15" s="433">
        <v>1</v>
      </c>
      <c r="I15" s="432">
        <v>4.5</v>
      </c>
      <c r="J15" s="433">
        <v>15</v>
      </c>
      <c r="K15" s="433">
        <v>5</v>
      </c>
      <c r="L15" s="433">
        <v>20</v>
      </c>
      <c r="M15" s="432">
        <v>230</v>
      </c>
      <c r="N15" s="433">
        <v>1</v>
      </c>
      <c r="O15" s="432">
        <v>4.5</v>
      </c>
      <c r="P15" s="433">
        <v>15</v>
      </c>
      <c r="Q15" s="433">
        <v>5</v>
      </c>
      <c r="R15" s="433">
        <v>20</v>
      </c>
      <c r="S15" s="432">
        <v>230</v>
      </c>
    </row>
    <row r="16" spans="1:19" ht="20.100000000000001" customHeight="1">
      <c r="A16" s="275" t="s">
        <v>757</v>
      </c>
      <c r="B16" s="431">
        <v>0</v>
      </c>
      <c r="C16" s="432">
        <v>0</v>
      </c>
      <c r="D16" s="431">
        <v>0</v>
      </c>
      <c r="E16" s="431">
        <v>0</v>
      </c>
      <c r="F16" s="431">
        <v>0</v>
      </c>
      <c r="G16" s="432">
        <v>0</v>
      </c>
      <c r="H16" s="433">
        <v>1</v>
      </c>
      <c r="I16" s="432">
        <v>20</v>
      </c>
      <c r="J16" s="433">
        <v>6</v>
      </c>
      <c r="K16" s="433">
        <v>1</v>
      </c>
      <c r="L16" s="433">
        <v>7</v>
      </c>
      <c r="M16" s="432">
        <v>139.69999999999999</v>
      </c>
      <c r="N16" s="433">
        <v>1</v>
      </c>
      <c r="O16" s="432">
        <v>20</v>
      </c>
      <c r="P16" s="433">
        <v>6</v>
      </c>
      <c r="Q16" s="433">
        <v>1</v>
      </c>
      <c r="R16" s="433">
        <v>7</v>
      </c>
      <c r="S16" s="432">
        <v>139.69999999999999</v>
      </c>
    </row>
    <row r="17" spans="1:19" s="30" customFormat="1" ht="20.100000000000001" customHeight="1">
      <c r="A17" s="275" t="s">
        <v>10</v>
      </c>
      <c r="B17" s="431">
        <v>0</v>
      </c>
      <c r="C17" s="432">
        <v>0</v>
      </c>
      <c r="D17" s="431">
        <v>0</v>
      </c>
      <c r="E17" s="431">
        <v>0</v>
      </c>
      <c r="F17" s="431">
        <v>0</v>
      </c>
      <c r="G17" s="432">
        <v>0</v>
      </c>
      <c r="H17" s="433">
        <v>1</v>
      </c>
      <c r="I17" s="432">
        <v>70</v>
      </c>
      <c r="J17" s="433">
        <v>35</v>
      </c>
      <c r="K17" s="433">
        <v>20</v>
      </c>
      <c r="L17" s="433">
        <v>55</v>
      </c>
      <c r="M17" s="432">
        <v>2852.01</v>
      </c>
      <c r="N17" s="433">
        <v>1</v>
      </c>
      <c r="O17" s="432">
        <v>70</v>
      </c>
      <c r="P17" s="433">
        <v>35</v>
      </c>
      <c r="Q17" s="433">
        <v>20</v>
      </c>
      <c r="R17" s="433">
        <v>55</v>
      </c>
      <c r="S17" s="432">
        <v>2852.01</v>
      </c>
    </row>
    <row r="18" spans="1:19" ht="20.100000000000001" customHeight="1">
      <c r="A18" s="275" t="s">
        <v>14</v>
      </c>
      <c r="B18" s="431">
        <v>0</v>
      </c>
      <c r="C18" s="432">
        <v>0</v>
      </c>
      <c r="D18" s="431">
        <v>0</v>
      </c>
      <c r="E18" s="431">
        <v>0</v>
      </c>
      <c r="F18" s="431">
        <v>0</v>
      </c>
      <c r="G18" s="432">
        <v>0</v>
      </c>
      <c r="H18" s="433">
        <v>3</v>
      </c>
      <c r="I18" s="432">
        <v>6551.8</v>
      </c>
      <c r="J18" s="433">
        <v>1935</v>
      </c>
      <c r="K18" s="433">
        <v>870</v>
      </c>
      <c r="L18" s="433">
        <v>2805</v>
      </c>
      <c r="M18" s="432">
        <v>40249.9</v>
      </c>
      <c r="N18" s="433">
        <v>3</v>
      </c>
      <c r="O18" s="432">
        <v>6551.8</v>
      </c>
      <c r="P18" s="433">
        <v>1935</v>
      </c>
      <c r="Q18" s="433">
        <v>870</v>
      </c>
      <c r="R18" s="433">
        <v>2805</v>
      </c>
      <c r="S18" s="432">
        <v>40249.9</v>
      </c>
    </row>
    <row r="19" spans="1:19" ht="20.100000000000001" customHeight="1">
      <c r="A19" s="275" t="s">
        <v>727</v>
      </c>
      <c r="B19" s="431">
        <v>0</v>
      </c>
      <c r="C19" s="432">
        <v>0</v>
      </c>
      <c r="D19" s="431">
        <v>0</v>
      </c>
      <c r="E19" s="431">
        <v>0</v>
      </c>
      <c r="F19" s="431">
        <v>0</v>
      </c>
      <c r="G19" s="432">
        <v>0</v>
      </c>
      <c r="H19" s="433">
        <v>1</v>
      </c>
      <c r="I19" s="432">
        <v>195</v>
      </c>
      <c r="J19" s="433">
        <v>2</v>
      </c>
      <c r="K19" s="433">
        <v>0</v>
      </c>
      <c r="L19" s="433">
        <v>2</v>
      </c>
      <c r="M19" s="432">
        <v>23316.5</v>
      </c>
      <c r="N19" s="433">
        <v>1</v>
      </c>
      <c r="O19" s="432">
        <v>195</v>
      </c>
      <c r="P19" s="433">
        <v>2</v>
      </c>
      <c r="Q19" s="433">
        <v>0</v>
      </c>
      <c r="R19" s="433">
        <v>2</v>
      </c>
      <c r="S19" s="432">
        <v>23316.5</v>
      </c>
    </row>
    <row r="20" spans="1:19" ht="20.100000000000001" customHeight="1">
      <c r="A20" s="275" t="s">
        <v>28</v>
      </c>
      <c r="B20" s="431">
        <v>0</v>
      </c>
      <c r="C20" s="432">
        <v>0</v>
      </c>
      <c r="D20" s="431">
        <v>0</v>
      </c>
      <c r="E20" s="431">
        <v>0</v>
      </c>
      <c r="F20" s="431">
        <v>0</v>
      </c>
      <c r="G20" s="432">
        <v>0</v>
      </c>
      <c r="H20" s="433">
        <v>0</v>
      </c>
      <c r="I20" s="432">
        <v>0</v>
      </c>
      <c r="J20" s="433">
        <v>0</v>
      </c>
      <c r="K20" s="433">
        <v>0</v>
      </c>
      <c r="L20" s="433">
        <v>0</v>
      </c>
      <c r="M20" s="432">
        <v>0</v>
      </c>
      <c r="N20" s="433">
        <v>0</v>
      </c>
      <c r="O20" s="432">
        <v>0</v>
      </c>
      <c r="P20" s="433">
        <v>0</v>
      </c>
      <c r="Q20" s="433">
        <v>0</v>
      </c>
      <c r="R20" s="433">
        <v>0</v>
      </c>
      <c r="S20" s="432">
        <v>0</v>
      </c>
    </row>
    <row r="21" spans="1:19" ht="20.100000000000001" customHeight="1">
      <c r="A21" s="275" t="s">
        <v>103</v>
      </c>
      <c r="B21" s="431">
        <v>0</v>
      </c>
      <c r="C21" s="432">
        <v>0</v>
      </c>
      <c r="D21" s="431">
        <v>0</v>
      </c>
      <c r="E21" s="431">
        <v>0</v>
      </c>
      <c r="F21" s="431">
        <v>0</v>
      </c>
      <c r="G21" s="432">
        <v>0</v>
      </c>
      <c r="H21" s="433">
        <v>3</v>
      </c>
      <c r="I21" s="432">
        <v>122.15</v>
      </c>
      <c r="J21" s="433">
        <v>43</v>
      </c>
      <c r="K21" s="433">
        <v>46</v>
      </c>
      <c r="L21" s="433">
        <v>89</v>
      </c>
      <c r="M21" s="432">
        <v>1422.15</v>
      </c>
      <c r="N21" s="433">
        <v>3</v>
      </c>
      <c r="O21" s="432">
        <v>122.15</v>
      </c>
      <c r="P21" s="433">
        <v>43</v>
      </c>
      <c r="Q21" s="433">
        <v>46</v>
      </c>
      <c r="R21" s="433">
        <v>89</v>
      </c>
      <c r="S21" s="432">
        <v>1422.15</v>
      </c>
    </row>
    <row r="22" spans="1:19" ht="20.100000000000001" customHeight="1">
      <c r="A22" s="275" t="s">
        <v>773</v>
      </c>
      <c r="B22" s="431">
        <v>0</v>
      </c>
      <c r="C22" s="432">
        <v>0</v>
      </c>
      <c r="D22" s="431">
        <v>0</v>
      </c>
      <c r="E22" s="431">
        <v>0</v>
      </c>
      <c r="F22" s="431">
        <v>0</v>
      </c>
      <c r="G22" s="432">
        <v>0</v>
      </c>
      <c r="H22" s="433">
        <v>0</v>
      </c>
      <c r="I22" s="431">
        <v>0</v>
      </c>
      <c r="J22" s="433">
        <v>0</v>
      </c>
      <c r="K22" s="433">
        <v>0</v>
      </c>
      <c r="L22" s="433">
        <v>0</v>
      </c>
      <c r="M22" s="432">
        <v>0</v>
      </c>
      <c r="N22" s="433">
        <v>0</v>
      </c>
      <c r="O22" s="432">
        <v>0</v>
      </c>
      <c r="P22" s="433">
        <v>0</v>
      </c>
      <c r="Q22" s="433">
        <v>0</v>
      </c>
      <c r="R22" s="433">
        <v>0</v>
      </c>
      <c r="S22" s="432">
        <v>0</v>
      </c>
    </row>
    <row r="23" spans="1:19" ht="20.100000000000001" customHeight="1">
      <c r="A23" s="275" t="s">
        <v>769</v>
      </c>
      <c r="B23" s="431">
        <v>0</v>
      </c>
      <c r="C23" s="432">
        <v>0</v>
      </c>
      <c r="D23" s="431">
        <v>0</v>
      </c>
      <c r="E23" s="431">
        <v>0</v>
      </c>
      <c r="F23" s="431">
        <v>0</v>
      </c>
      <c r="G23" s="432">
        <v>0</v>
      </c>
      <c r="H23" s="433">
        <v>0</v>
      </c>
      <c r="I23" s="431">
        <v>0</v>
      </c>
      <c r="J23" s="433">
        <v>0</v>
      </c>
      <c r="K23" s="433">
        <v>0</v>
      </c>
      <c r="L23" s="433">
        <v>0</v>
      </c>
      <c r="M23" s="432">
        <v>0</v>
      </c>
      <c r="N23" s="433">
        <v>0</v>
      </c>
      <c r="O23" s="432">
        <v>0</v>
      </c>
      <c r="P23" s="433">
        <v>0</v>
      </c>
      <c r="Q23" s="433">
        <v>0</v>
      </c>
      <c r="R23" s="433">
        <v>0</v>
      </c>
      <c r="S23" s="432">
        <v>0</v>
      </c>
    </row>
    <row r="24" spans="1:19" ht="20.100000000000001" customHeight="1">
      <c r="A24" s="275" t="s">
        <v>2</v>
      </c>
      <c r="B24" s="431">
        <v>0</v>
      </c>
      <c r="C24" s="432">
        <v>0</v>
      </c>
      <c r="D24" s="431">
        <v>0</v>
      </c>
      <c r="E24" s="431">
        <v>0</v>
      </c>
      <c r="F24" s="431">
        <v>0</v>
      </c>
      <c r="G24" s="432">
        <v>0</v>
      </c>
      <c r="H24" s="433">
        <v>2</v>
      </c>
      <c r="I24" s="431">
        <v>28.8</v>
      </c>
      <c r="J24" s="433">
        <v>18</v>
      </c>
      <c r="K24" s="433">
        <v>5</v>
      </c>
      <c r="L24" s="433">
        <v>23</v>
      </c>
      <c r="M24" s="432">
        <v>584</v>
      </c>
      <c r="N24" s="433">
        <v>2</v>
      </c>
      <c r="O24" s="432">
        <v>28.8</v>
      </c>
      <c r="P24" s="433">
        <v>18</v>
      </c>
      <c r="Q24" s="433">
        <v>5</v>
      </c>
      <c r="R24" s="433">
        <v>23</v>
      </c>
      <c r="S24" s="432">
        <v>584</v>
      </c>
    </row>
    <row r="25" spans="1:19" ht="20.100000000000001" customHeight="1">
      <c r="A25" s="275" t="s">
        <v>770</v>
      </c>
      <c r="B25" s="431">
        <v>0</v>
      </c>
      <c r="C25" s="432">
        <v>0</v>
      </c>
      <c r="D25" s="431">
        <v>0</v>
      </c>
      <c r="E25" s="431">
        <v>0</v>
      </c>
      <c r="F25" s="431">
        <v>0</v>
      </c>
      <c r="G25" s="432">
        <v>0</v>
      </c>
      <c r="H25" s="433">
        <v>0</v>
      </c>
      <c r="I25" s="431">
        <v>0</v>
      </c>
      <c r="J25" s="433">
        <v>0</v>
      </c>
      <c r="K25" s="433">
        <v>0</v>
      </c>
      <c r="L25" s="433">
        <v>0</v>
      </c>
      <c r="M25" s="432">
        <v>0</v>
      </c>
      <c r="N25" s="433">
        <v>0</v>
      </c>
      <c r="O25" s="432">
        <v>0</v>
      </c>
      <c r="P25" s="433">
        <v>0</v>
      </c>
      <c r="Q25" s="433">
        <v>0</v>
      </c>
      <c r="R25" s="433">
        <v>0</v>
      </c>
      <c r="S25" s="432">
        <v>0</v>
      </c>
    </row>
    <row r="26" spans="1:19" ht="20.100000000000001" customHeight="1">
      <c r="A26" s="597" t="s">
        <v>726</v>
      </c>
      <c r="B26" s="598">
        <v>0</v>
      </c>
      <c r="C26" s="557">
        <v>0</v>
      </c>
      <c r="D26" s="598">
        <v>0</v>
      </c>
      <c r="E26" s="598">
        <v>0</v>
      </c>
      <c r="F26" s="598">
        <v>0</v>
      </c>
      <c r="G26" s="557">
        <v>0</v>
      </c>
      <c r="H26" s="556">
        <v>1</v>
      </c>
      <c r="I26" s="598">
        <v>21.64</v>
      </c>
      <c r="J26" s="556">
        <v>11</v>
      </c>
      <c r="K26" s="556">
        <v>6</v>
      </c>
      <c r="L26" s="556">
        <v>17</v>
      </c>
      <c r="M26" s="557">
        <v>321.5</v>
      </c>
      <c r="N26" s="556">
        <v>1</v>
      </c>
      <c r="O26" s="557">
        <v>21.64</v>
      </c>
      <c r="P26" s="556">
        <v>11</v>
      </c>
      <c r="Q26" s="556">
        <v>6</v>
      </c>
      <c r="R26" s="556">
        <v>17</v>
      </c>
      <c r="S26" s="557">
        <v>321.5</v>
      </c>
    </row>
    <row r="27" spans="1:19" ht="20.100000000000001" customHeight="1">
      <c r="A27" s="275" t="s">
        <v>730</v>
      </c>
      <c r="B27" s="431">
        <v>0</v>
      </c>
      <c r="C27" s="432">
        <v>0</v>
      </c>
      <c r="D27" s="431">
        <v>0</v>
      </c>
      <c r="E27" s="431">
        <v>0</v>
      </c>
      <c r="F27" s="431">
        <v>0</v>
      </c>
      <c r="G27" s="432">
        <v>0</v>
      </c>
      <c r="H27" s="433">
        <v>1</v>
      </c>
      <c r="I27" s="431">
        <v>90</v>
      </c>
      <c r="J27" s="433">
        <v>12</v>
      </c>
      <c r="K27" s="433">
        <v>3</v>
      </c>
      <c r="L27" s="433">
        <v>15</v>
      </c>
      <c r="M27" s="432">
        <v>497</v>
      </c>
      <c r="N27" s="433">
        <v>1</v>
      </c>
      <c r="O27" s="432">
        <v>90</v>
      </c>
      <c r="P27" s="433">
        <v>12</v>
      </c>
      <c r="Q27" s="433">
        <v>3</v>
      </c>
      <c r="R27" s="433">
        <v>15</v>
      </c>
      <c r="S27" s="432">
        <v>497</v>
      </c>
    </row>
    <row r="28" spans="1:19" ht="20.100000000000001" customHeight="1">
      <c r="A28" s="275" t="s">
        <v>774</v>
      </c>
      <c r="B28" s="431">
        <v>0</v>
      </c>
      <c r="C28" s="432">
        <v>0</v>
      </c>
      <c r="D28" s="431">
        <v>0</v>
      </c>
      <c r="E28" s="431">
        <v>0</v>
      </c>
      <c r="F28" s="431">
        <v>0</v>
      </c>
      <c r="G28" s="432">
        <v>0</v>
      </c>
      <c r="H28" s="433">
        <v>0</v>
      </c>
      <c r="I28" s="431">
        <v>0</v>
      </c>
      <c r="J28" s="433">
        <v>0</v>
      </c>
      <c r="K28" s="433">
        <v>0</v>
      </c>
      <c r="L28" s="433">
        <v>0</v>
      </c>
      <c r="M28" s="432">
        <v>0</v>
      </c>
      <c r="N28" s="433">
        <v>0</v>
      </c>
      <c r="O28" s="432">
        <v>0</v>
      </c>
      <c r="P28" s="433">
        <v>0</v>
      </c>
      <c r="Q28" s="433">
        <v>0</v>
      </c>
      <c r="R28" s="433">
        <v>0</v>
      </c>
      <c r="S28" s="432">
        <v>0</v>
      </c>
    </row>
    <row r="29" spans="1:19" ht="20.100000000000001" customHeight="1">
      <c r="A29" s="259" t="s">
        <v>215</v>
      </c>
      <c r="B29" s="431"/>
      <c r="C29" s="432"/>
      <c r="D29" s="434"/>
      <c r="E29" s="434"/>
      <c r="F29" s="434"/>
      <c r="G29" s="432"/>
      <c r="H29" s="433"/>
      <c r="I29" s="432"/>
      <c r="J29" s="433"/>
      <c r="K29" s="433"/>
      <c r="L29" s="433"/>
      <c r="M29" s="432"/>
      <c r="N29" s="433"/>
      <c r="O29" s="432"/>
      <c r="P29" s="433"/>
      <c r="Q29" s="433"/>
      <c r="R29" s="433"/>
      <c r="S29" s="432"/>
    </row>
    <row r="30" spans="1:19" ht="20.100000000000001" customHeight="1">
      <c r="A30" s="258" t="s">
        <v>741</v>
      </c>
      <c r="B30" s="435">
        <v>0</v>
      </c>
      <c r="C30" s="432">
        <v>0</v>
      </c>
      <c r="D30" s="435">
        <v>0</v>
      </c>
      <c r="E30" s="435">
        <v>0</v>
      </c>
      <c r="F30" s="435">
        <v>0</v>
      </c>
      <c r="G30" s="432">
        <v>0</v>
      </c>
      <c r="H30" s="433">
        <v>0</v>
      </c>
      <c r="I30" s="432">
        <v>0</v>
      </c>
      <c r="J30" s="433">
        <v>0</v>
      </c>
      <c r="K30" s="433">
        <v>0</v>
      </c>
      <c r="L30" s="433">
        <v>0</v>
      </c>
      <c r="M30" s="432">
        <v>0</v>
      </c>
      <c r="N30" s="433">
        <v>0</v>
      </c>
      <c r="O30" s="432">
        <v>0</v>
      </c>
      <c r="P30" s="433">
        <v>0</v>
      </c>
      <c r="Q30" s="433">
        <v>0</v>
      </c>
      <c r="R30" s="433">
        <v>0</v>
      </c>
      <c r="S30" s="432">
        <v>0</v>
      </c>
    </row>
    <row r="31" spans="1:19" ht="20.100000000000001" customHeight="1">
      <c r="A31" s="275" t="s">
        <v>19</v>
      </c>
      <c r="B31" s="431">
        <v>0</v>
      </c>
      <c r="C31" s="432">
        <v>0</v>
      </c>
      <c r="D31" s="431">
        <v>0</v>
      </c>
      <c r="E31" s="431">
        <v>0</v>
      </c>
      <c r="F31" s="431">
        <v>0</v>
      </c>
      <c r="G31" s="432">
        <v>0</v>
      </c>
      <c r="H31" s="433">
        <v>6</v>
      </c>
      <c r="I31" s="432">
        <v>92.391919999999999</v>
      </c>
      <c r="J31" s="433">
        <v>69</v>
      </c>
      <c r="K31" s="433">
        <v>47</v>
      </c>
      <c r="L31" s="433">
        <v>116</v>
      </c>
      <c r="M31" s="432">
        <v>2242.04</v>
      </c>
      <c r="N31" s="433">
        <v>6</v>
      </c>
      <c r="O31" s="432">
        <v>92.391919999999999</v>
      </c>
      <c r="P31" s="433">
        <v>69</v>
      </c>
      <c r="Q31" s="433">
        <v>47</v>
      </c>
      <c r="R31" s="433">
        <v>116</v>
      </c>
      <c r="S31" s="432">
        <v>2242.04</v>
      </c>
    </row>
    <row r="32" spans="1:19" ht="20.100000000000001" customHeight="1">
      <c r="A32" s="275" t="s">
        <v>6</v>
      </c>
      <c r="B32" s="431">
        <v>0</v>
      </c>
      <c r="C32" s="432">
        <v>0</v>
      </c>
      <c r="D32" s="431">
        <v>0</v>
      </c>
      <c r="E32" s="431">
        <v>0</v>
      </c>
      <c r="F32" s="431">
        <v>0</v>
      </c>
      <c r="G32" s="432">
        <v>0</v>
      </c>
      <c r="H32" s="433">
        <v>25</v>
      </c>
      <c r="I32" s="432">
        <v>2739.8917120000001</v>
      </c>
      <c r="J32" s="433">
        <v>635</v>
      </c>
      <c r="K32" s="433">
        <v>356</v>
      </c>
      <c r="L32" s="433">
        <v>991</v>
      </c>
      <c r="M32" s="432">
        <v>13560.315899999998</v>
      </c>
      <c r="N32" s="433">
        <v>25</v>
      </c>
      <c r="O32" s="432">
        <v>2739.8917119999996</v>
      </c>
      <c r="P32" s="433">
        <v>635</v>
      </c>
      <c r="Q32" s="433">
        <v>356</v>
      </c>
      <c r="R32" s="433">
        <v>991</v>
      </c>
      <c r="S32" s="432">
        <v>13560.315899999998</v>
      </c>
    </row>
    <row r="33" spans="1:19" ht="20.100000000000001" customHeight="1">
      <c r="A33" s="275" t="s">
        <v>743</v>
      </c>
      <c r="B33" s="431">
        <v>0</v>
      </c>
      <c r="C33" s="432">
        <v>0</v>
      </c>
      <c r="D33" s="431">
        <v>0</v>
      </c>
      <c r="E33" s="431">
        <v>0</v>
      </c>
      <c r="F33" s="431">
        <v>0</v>
      </c>
      <c r="G33" s="432">
        <v>0</v>
      </c>
      <c r="H33" s="433">
        <v>0</v>
      </c>
      <c r="I33" s="432">
        <v>0</v>
      </c>
      <c r="J33" s="433">
        <v>0</v>
      </c>
      <c r="K33" s="433">
        <v>0</v>
      </c>
      <c r="L33" s="433">
        <v>0</v>
      </c>
      <c r="M33" s="432">
        <v>0</v>
      </c>
      <c r="N33" s="433">
        <v>0</v>
      </c>
      <c r="O33" s="432">
        <v>0</v>
      </c>
      <c r="P33" s="433">
        <v>0</v>
      </c>
      <c r="Q33" s="433">
        <v>0</v>
      </c>
      <c r="R33" s="433">
        <v>0</v>
      </c>
      <c r="S33" s="432">
        <v>0</v>
      </c>
    </row>
    <row r="34" spans="1:19" ht="20.100000000000001" customHeight="1">
      <c r="A34" s="275" t="s">
        <v>0</v>
      </c>
      <c r="B34" s="431">
        <v>0</v>
      </c>
      <c r="C34" s="432">
        <v>0</v>
      </c>
      <c r="D34" s="431">
        <v>0</v>
      </c>
      <c r="E34" s="431">
        <v>0</v>
      </c>
      <c r="F34" s="431">
        <v>0</v>
      </c>
      <c r="G34" s="432">
        <v>0</v>
      </c>
      <c r="H34" s="433">
        <v>19</v>
      </c>
      <c r="I34" s="432">
        <v>1118.9353540000002</v>
      </c>
      <c r="J34" s="433">
        <v>440</v>
      </c>
      <c r="K34" s="433">
        <v>276</v>
      </c>
      <c r="L34" s="433">
        <v>716</v>
      </c>
      <c r="M34" s="432">
        <v>7804.8099999999995</v>
      </c>
      <c r="N34" s="433">
        <v>19</v>
      </c>
      <c r="O34" s="432">
        <v>1118.9353540000002</v>
      </c>
      <c r="P34" s="433">
        <v>440</v>
      </c>
      <c r="Q34" s="433">
        <v>276</v>
      </c>
      <c r="R34" s="433">
        <v>716</v>
      </c>
      <c r="S34" s="432">
        <v>7804.8099999999995</v>
      </c>
    </row>
    <row r="35" spans="1:19" ht="20.100000000000001" customHeight="1">
      <c r="A35" s="259" t="s">
        <v>216</v>
      </c>
      <c r="B35" s="431"/>
      <c r="C35" s="432"/>
      <c r="D35" s="432"/>
      <c r="E35" s="432"/>
      <c r="F35" s="432"/>
      <c r="G35" s="432"/>
      <c r="H35" s="433"/>
      <c r="I35" s="432"/>
      <c r="J35" s="433"/>
      <c r="K35" s="433"/>
      <c r="L35" s="433"/>
      <c r="M35" s="432"/>
      <c r="N35" s="433"/>
      <c r="O35" s="432"/>
      <c r="P35" s="433"/>
      <c r="Q35" s="433"/>
      <c r="R35" s="433"/>
      <c r="S35" s="432"/>
    </row>
    <row r="36" spans="1:19" ht="20.100000000000001" customHeight="1">
      <c r="A36" s="275" t="s">
        <v>81</v>
      </c>
      <c r="B36" s="431">
        <v>0</v>
      </c>
      <c r="C36" s="432">
        <v>0</v>
      </c>
      <c r="D36" s="431">
        <v>0</v>
      </c>
      <c r="E36" s="431">
        <v>0</v>
      </c>
      <c r="F36" s="431">
        <v>0</v>
      </c>
      <c r="G36" s="432">
        <v>0</v>
      </c>
      <c r="H36" s="433">
        <v>2</v>
      </c>
      <c r="I36" s="432">
        <v>505</v>
      </c>
      <c r="J36" s="433">
        <v>73</v>
      </c>
      <c r="K36" s="433">
        <v>30</v>
      </c>
      <c r="L36" s="433">
        <v>103</v>
      </c>
      <c r="M36" s="432">
        <v>29296</v>
      </c>
      <c r="N36" s="433">
        <v>2</v>
      </c>
      <c r="O36" s="432">
        <v>505</v>
      </c>
      <c r="P36" s="433">
        <v>73</v>
      </c>
      <c r="Q36" s="433">
        <v>30</v>
      </c>
      <c r="R36" s="433">
        <v>103</v>
      </c>
      <c r="S36" s="432">
        <v>29296</v>
      </c>
    </row>
    <row r="37" spans="1:19" ht="20.100000000000001" customHeight="1">
      <c r="A37" s="275" t="s">
        <v>98</v>
      </c>
      <c r="B37" s="431">
        <v>0</v>
      </c>
      <c r="C37" s="432">
        <v>0</v>
      </c>
      <c r="D37" s="431">
        <v>0</v>
      </c>
      <c r="E37" s="431">
        <v>0</v>
      </c>
      <c r="F37" s="431">
        <v>0</v>
      </c>
      <c r="G37" s="432">
        <v>0</v>
      </c>
      <c r="H37" s="433">
        <v>2</v>
      </c>
      <c r="I37" s="432">
        <v>32.65</v>
      </c>
      <c r="J37" s="433">
        <v>11</v>
      </c>
      <c r="K37" s="433">
        <v>6</v>
      </c>
      <c r="L37" s="433">
        <v>17</v>
      </c>
      <c r="M37" s="432">
        <v>468.22</v>
      </c>
      <c r="N37" s="433">
        <v>2</v>
      </c>
      <c r="O37" s="432">
        <v>32.65</v>
      </c>
      <c r="P37" s="433">
        <v>11</v>
      </c>
      <c r="Q37" s="433">
        <v>6</v>
      </c>
      <c r="R37" s="433">
        <v>17</v>
      </c>
      <c r="S37" s="432">
        <v>468.22</v>
      </c>
    </row>
    <row r="38" spans="1:19" ht="20.100000000000001" customHeight="1">
      <c r="A38" s="275" t="s">
        <v>744</v>
      </c>
      <c r="B38" s="431">
        <v>0</v>
      </c>
      <c r="C38" s="432">
        <v>0</v>
      </c>
      <c r="D38" s="431">
        <v>0</v>
      </c>
      <c r="E38" s="431">
        <v>0</v>
      </c>
      <c r="F38" s="431">
        <v>0</v>
      </c>
      <c r="G38" s="432">
        <v>0</v>
      </c>
      <c r="H38" s="433">
        <v>1</v>
      </c>
      <c r="I38" s="432">
        <v>10</v>
      </c>
      <c r="J38" s="433">
        <v>5</v>
      </c>
      <c r="K38" s="433">
        <v>0</v>
      </c>
      <c r="L38" s="433">
        <v>5</v>
      </c>
      <c r="M38" s="432">
        <v>186</v>
      </c>
      <c r="N38" s="433">
        <v>1</v>
      </c>
      <c r="O38" s="432">
        <v>10</v>
      </c>
      <c r="P38" s="433">
        <v>5</v>
      </c>
      <c r="Q38" s="433">
        <v>0</v>
      </c>
      <c r="R38" s="433">
        <v>5</v>
      </c>
      <c r="S38" s="432">
        <v>186</v>
      </c>
    </row>
    <row r="39" spans="1:19" ht="20.100000000000001" customHeight="1">
      <c r="A39" s="275" t="s">
        <v>745</v>
      </c>
      <c r="B39" s="431">
        <v>0</v>
      </c>
      <c r="C39" s="432">
        <v>0</v>
      </c>
      <c r="D39" s="431">
        <v>0</v>
      </c>
      <c r="E39" s="431">
        <v>0</v>
      </c>
      <c r="F39" s="431">
        <v>0</v>
      </c>
      <c r="G39" s="432">
        <v>0</v>
      </c>
      <c r="H39" s="433">
        <v>0</v>
      </c>
      <c r="I39" s="432">
        <v>0</v>
      </c>
      <c r="J39" s="433">
        <v>0</v>
      </c>
      <c r="K39" s="433">
        <v>0</v>
      </c>
      <c r="L39" s="433">
        <v>0</v>
      </c>
      <c r="M39" s="432">
        <v>0</v>
      </c>
      <c r="N39" s="433">
        <v>0</v>
      </c>
      <c r="O39" s="432">
        <v>0</v>
      </c>
      <c r="P39" s="433">
        <v>0</v>
      </c>
      <c r="Q39" s="433">
        <v>0</v>
      </c>
      <c r="R39" s="433">
        <v>0</v>
      </c>
      <c r="S39" s="432">
        <v>0</v>
      </c>
    </row>
    <row r="40" spans="1:19" ht="20.100000000000001" customHeight="1">
      <c r="A40" s="275" t="s">
        <v>45</v>
      </c>
      <c r="B40" s="431">
        <v>0</v>
      </c>
      <c r="C40" s="432">
        <v>0</v>
      </c>
      <c r="D40" s="431">
        <v>0</v>
      </c>
      <c r="E40" s="431">
        <v>0</v>
      </c>
      <c r="F40" s="431">
        <v>0</v>
      </c>
      <c r="G40" s="432">
        <v>0</v>
      </c>
      <c r="H40" s="433">
        <v>5</v>
      </c>
      <c r="I40" s="432">
        <v>43.04</v>
      </c>
      <c r="J40" s="433">
        <v>39</v>
      </c>
      <c r="K40" s="433">
        <v>2</v>
      </c>
      <c r="L40" s="433">
        <v>41</v>
      </c>
      <c r="M40" s="432">
        <v>663.06000000000006</v>
      </c>
      <c r="N40" s="433">
        <v>5</v>
      </c>
      <c r="O40" s="432">
        <v>43.04</v>
      </c>
      <c r="P40" s="433">
        <v>39</v>
      </c>
      <c r="Q40" s="433">
        <v>2</v>
      </c>
      <c r="R40" s="433">
        <v>41</v>
      </c>
      <c r="S40" s="432">
        <v>663.06000000000006</v>
      </c>
    </row>
    <row r="41" spans="1:19" ht="20.100000000000001" customHeight="1">
      <c r="A41" s="275" t="s">
        <v>746</v>
      </c>
      <c r="B41" s="431">
        <v>0</v>
      </c>
      <c r="C41" s="432">
        <v>0</v>
      </c>
      <c r="D41" s="431">
        <v>0</v>
      </c>
      <c r="E41" s="431">
        <v>0</v>
      </c>
      <c r="F41" s="431">
        <v>0</v>
      </c>
      <c r="G41" s="432">
        <v>0</v>
      </c>
      <c r="H41" s="433">
        <v>2</v>
      </c>
      <c r="I41" s="432">
        <v>21</v>
      </c>
      <c r="J41" s="433">
        <v>11</v>
      </c>
      <c r="K41" s="433">
        <v>6</v>
      </c>
      <c r="L41" s="433">
        <v>17</v>
      </c>
      <c r="M41" s="432">
        <v>601.78</v>
      </c>
      <c r="N41" s="433">
        <v>2</v>
      </c>
      <c r="O41" s="432">
        <v>21</v>
      </c>
      <c r="P41" s="433">
        <v>11</v>
      </c>
      <c r="Q41" s="433">
        <v>6</v>
      </c>
      <c r="R41" s="433">
        <v>17</v>
      </c>
      <c r="S41" s="432">
        <v>601.78</v>
      </c>
    </row>
    <row r="42" spans="1:19" ht="20.100000000000001" customHeight="1">
      <c r="A42" s="275" t="s">
        <v>723</v>
      </c>
      <c r="B42" s="431">
        <v>0</v>
      </c>
      <c r="C42" s="432">
        <v>0</v>
      </c>
      <c r="D42" s="431">
        <v>0</v>
      </c>
      <c r="E42" s="431">
        <v>0</v>
      </c>
      <c r="F42" s="431">
        <v>0</v>
      </c>
      <c r="G42" s="432">
        <v>0</v>
      </c>
      <c r="H42" s="433">
        <v>1</v>
      </c>
      <c r="I42" s="432">
        <v>18</v>
      </c>
      <c r="J42" s="433">
        <v>6</v>
      </c>
      <c r="K42" s="433">
        <v>0</v>
      </c>
      <c r="L42" s="433">
        <v>6</v>
      </c>
      <c r="M42" s="432">
        <v>1153.02</v>
      </c>
      <c r="N42" s="433">
        <v>1</v>
      </c>
      <c r="O42" s="432">
        <v>18</v>
      </c>
      <c r="P42" s="433">
        <v>6</v>
      </c>
      <c r="Q42" s="433">
        <v>0</v>
      </c>
      <c r="R42" s="433">
        <v>6</v>
      </c>
      <c r="S42" s="432">
        <v>1153.02</v>
      </c>
    </row>
    <row r="43" spans="1:19" ht="20.100000000000001" customHeight="1">
      <c r="A43" s="275" t="s">
        <v>722</v>
      </c>
      <c r="B43" s="431">
        <v>0</v>
      </c>
      <c r="C43" s="432">
        <v>0</v>
      </c>
      <c r="D43" s="431">
        <v>0</v>
      </c>
      <c r="E43" s="431">
        <v>0</v>
      </c>
      <c r="F43" s="431">
        <v>0</v>
      </c>
      <c r="G43" s="432">
        <v>0</v>
      </c>
      <c r="H43" s="433">
        <v>0</v>
      </c>
      <c r="I43" s="432">
        <v>0</v>
      </c>
      <c r="J43" s="433">
        <v>0</v>
      </c>
      <c r="K43" s="433">
        <v>0</v>
      </c>
      <c r="L43" s="433">
        <v>0</v>
      </c>
      <c r="M43" s="432">
        <v>0</v>
      </c>
      <c r="N43" s="433">
        <v>0</v>
      </c>
      <c r="O43" s="432">
        <v>0</v>
      </c>
      <c r="P43" s="433">
        <v>0</v>
      </c>
      <c r="Q43" s="433">
        <v>0</v>
      </c>
      <c r="R43" s="433">
        <v>0</v>
      </c>
      <c r="S43" s="432">
        <v>0</v>
      </c>
    </row>
    <row r="44" spans="1:19" ht="20.100000000000001" customHeight="1">
      <c r="A44" s="275" t="s">
        <v>766</v>
      </c>
      <c r="B44" s="431">
        <v>0</v>
      </c>
      <c r="C44" s="432">
        <v>0</v>
      </c>
      <c r="D44" s="431">
        <v>0</v>
      </c>
      <c r="E44" s="431">
        <v>0</v>
      </c>
      <c r="F44" s="431">
        <v>0</v>
      </c>
      <c r="G44" s="432">
        <v>0</v>
      </c>
      <c r="H44" s="433">
        <v>0</v>
      </c>
      <c r="I44" s="432">
        <v>0</v>
      </c>
      <c r="J44" s="433">
        <v>0</v>
      </c>
      <c r="K44" s="433">
        <v>0</v>
      </c>
      <c r="L44" s="433">
        <v>0</v>
      </c>
      <c r="M44" s="432">
        <v>0</v>
      </c>
      <c r="N44" s="433">
        <v>0</v>
      </c>
      <c r="O44" s="432">
        <v>0</v>
      </c>
      <c r="P44" s="433">
        <v>0</v>
      </c>
      <c r="Q44" s="433">
        <v>0</v>
      </c>
      <c r="R44" s="433">
        <v>0</v>
      </c>
      <c r="S44" s="432">
        <v>0</v>
      </c>
    </row>
    <row r="45" spans="1:19" ht="20.100000000000001" customHeight="1">
      <c r="A45" s="275" t="s">
        <v>728</v>
      </c>
      <c r="B45" s="431">
        <v>0</v>
      </c>
      <c r="C45" s="432">
        <v>0</v>
      </c>
      <c r="D45" s="431">
        <v>0</v>
      </c>
      <c r="E45" s="431">
        <v>0</v>
      </c>
      <c r="F45" s="431">
        <v>0</v>
      </c>
      <c r="G45" s="432">
        <v>0</v>
      </c>
      <c r="H45" s="433">
        <v>0</v>
      </c>
      <c r="I45" s="432">
        <v>0</v>
      </c>
      <c r="J45" s="433">
        <v>0</v>
      </c>
      <c r="K45" s="433">
        <v>0</v>
      </c>
      <c r="L45" s="433">
        <v>0</v>
      </c>
      <c r="M45" s="432">
        <v>0</v>
      </c>
      <c r="N45" s="433">
        <v>0</v>
      </c>
      <c r="O45" s="432">
        <v>0</v>
      </c>
      <c r="P45" s="433">
        <v>0</v>
      </c>
      <c r="Q45" s="433">
        <v>0</v>
      </c>
      <c r="R45" s="433">
        <v>0</v>
      </c>
      <c r="S45" s="432">
        <v>0</v>
      </c>
    </row>
    <row r="46" spans="1:19" ht="20.100000000000001" customHeight="1">
      <c r="A46" s="275" t="s">
        <v>75</v>
      </c>
      <c r="B46" s="431">
        <v>0</v>
      </c>
      <c r="C46" s="432">
        <v>0</v>
      </c>
      <c r="D46" s="431">
        <v>0</v>
      </c>
      <c r="E46" s="431">
        <v>0</v>
      </c>
      <c r="F46" s="431">
        <v>0</v>
      </c>
      <c r="G46" s="432">
        <v>0</v>
      </c>
      <c r="H46" s="433">
        <v>2</v>
      </c>
      <c r="I46" s="432">
        <v>12132</v>
      </c>
      <c r="J46" s="433">
        <v>152</v>
      </c>
      <c r="K46" s="433">
        <v>63</v>
      </c>
      <c r="L46" s="433">
        <v>215</v>
      </c>
      <c r="M46" s="432">
        <v>77141.06</v>
      </c>
      <c r="N46" s="433">
        <v>2</v>
      </c>
      <c r="O46" s="432">
        <v>12132</v>
      </c>
      <c r="P46" s="433">
        <v>152</v>
      </c>
      <c r="Q46" s="433">
        <v>63</v>
      </c>
      <c r="R46" s="433">
        <v>215</v>
      </c>
      <c r="S46" s="432">
        <v>77141.06</v>
      </c>
    </row>
    <row r="47" spans="1:19" ht="20.100000000000001" customHeight="1">
      <c r="A47" s="275" t="s">
        <v>768</v>
      </c>
      <c r="B47" s="431">
        <v>0</v>
      </c>
      <c r="C47" s="432">
        <v>0</v>
      </c>
      <c r="D47" s="431">
        <v>0</v>
      </c>
      <c r="E47" s="431">
        <v>0</v>
      </c>
      <c r="F47" s="431">
        <v>0</v>
      </c>
      <c r="G47" s="432">
        <v>0</v>
      </c>
      <c r="H47" s="433">
        <v>0</v>
      </c>
      <c r="I47" s="432">
        <v>0</v>
      </c>
      <c r="J47" s="433">
        <v>0</v>
      </c>
      <c r="K47" s="433">
        <v>0</v>
      </c>
      <c r="L47" s="433">
        <v>0</v>
      </c>
      <c r="M47" s="432">
        <v>0</v>
      </c>
      <c r="N47" s="433">
        <v>0</v>
      </c>
      <c r="O47" s="432">
        <v>0</v>
      </c>
      <c r="P47" s="433">
        <v>0</v>
      </c>
      <c r="Q47" s="433">
        <v>0</v>
      </c>
      <c r="R47" s="433">
        <v>0</v>
      </c>
      <c r="S47" s="432">
        <v>0</v>
      </c>
    </row>
    <row r="48" spans="1:19" ht="20.100000000000001" customHeight="1">
      <c r="A48" s="275" t="s">
        <v>721</v>
      </c>
      <c r="B48" s="276">
        <v>0</v>
      </c>
      <c r="C48" s="432">
        <v>0</v>
      </c>
      <c r="D48" s="431">
        <v>0</v>
      </c>
      <c r="E48" s="431">
        <v>0</v>
      </c>
      <c r="F48" s="431">
        <v>0</v>
      </c>
      <c r="G48" s="432">
        <v>0</v>
      </c>
      <c r="H48" s="433">
        <v>0</v>
      </c>
      <c r="I48" s="432">
        <v>0</v>
      </c>
      <c r="J48" s="433">
        <v>0</v>
      </c>
      <c r="K48" s="433">
        <v>0</v>
      </c>
      <c r="L48" s="433">
        <v>0</v>
      </c>
      <c r="M48" s="432">
        <v>0</v>
      </c>
      <c r="N48" s="433">
        <v>0</v>
      </c>
      <c r="O48" s="432">
        <v>0</v>
      </c>
      <c r="P48" s="433">
        <v>0</v>
      </c>
      <c r="Q48" s="433">
        <v>0</v>
      </c>
      <c r="R48" s="433">
        <v>0</v>
      </c>
      <c r="S48" s="432">
        <v>0</v>
      </c>
    </row>
    <row r="49" spans="1:19" ht="20.100000000000001" customHeight="1">
      <c r="A49" s="597" t="s">
        <v>747</v>
      </c>
      <c r="B49" s="598">
        <v>0</v>
      </c>
      <c r="C49" s="448">
        <v>0</v>
      </c>
      <c r="D49" s="598">
        <v>0</v>
      </c>
      <c r="E49" s="449">
        <v>0</v>
      </c>
      <c r="F49" s="598">
        <v>0</v>
      </c>
      <c r="G49" s="448">
        <v>0</v>
      </c>
      <c r="H49" s="556">
        <v>1</v>
      </c>
      <c r="I49" s="448">
        <v>8</v>
      </c>
      <c r="J49" s="556">
        <v>3</v>
      </c>
      <c r="K49" s="450">
        <v>1</v>
      </c>
      <c r="L49" s="556">
        <v>4</v>
      </c>
      <c r="M49" s="448">
        <v>197.5</v>
      </c>
      <c r="N49" s="556">
        <v>1</v>
      </c>
      <c r="O49" s="448">
        <v>8</v>
      </c>
      <c r="P49" s="556">
        <v>3</v>
      </c>
      <c r="Q49" s="450">
        <v>1</v>
      </c>
      <c r="R49" s="556">
        <v>4</v>
      </c>
      <c r="S49" s="451">
        <v>197.5</v>
      </c>
    </row>
    <row r="50" spans="1:19" ht="20.100000000000001" customHeight="1">
      <c r="A50" s="438" t="s">
        <v>733</v>
      </c>
      <c r="B50" s="436">
        <v>0</v>
      </c>
      <c r="C50" s="439">
        <v>0</v>
      </c>
      <c r="D50" s="436">
        <v>0</v>
      </c>
      <c r="E50" s="436">
        <v>0</v>
      </c>
      <c r="F50" s="436">
        <v>0</v>
      </c>
      <c r="G50" s="439">
        <v>0</v>
      </c>
      <c r="H50" s="437">
        <v>1</v>
      </c>
      <c r="I50" s="439">
        <v>11</v>
      </c>
      <c r="J50" s="437">
        <v>7</v>
      </c>
      <c r="K50" s="437">
        <v>2</v>
      </c>
      <c r="L50" s="437">
        <v>9</v>
      </c>
      <c r="M50" s="439">
        <v>585.70000000000005</v>
      </c>
      <c r="N50" s="437">
        <v>1</v>
      </c>
      <c r="O50" s="439">
        <v>11</v>
      </c>
      <c r="P50" s="437">
        <v>7</v>
      </c>
      <c r="Q50" s="437">
        <v>2</v>
      </c>
      <c r="R50" s="437">
        <v>9</v>
      </c>
      <c r="S50" s="439">
        <v>585.70000000000005</v>
      </c>
    </row>
    <row r="51" spans="1:19" ht="20.100000000000001" customHeight="1">
      <c r="A51" s="438" t="s">
        <v>748</v>
      </c>
      <c r="B51" s="436">
        <v>0</v>
      </c>
      <c r="C51" s="439">
        <v>0</v>
      </c>
      <c r="D51" s="436">
        <v>0</v>
      </c>
      <c r="E51" s="436">
        <v>0</v>
      </c>
      <c r="F51" s="436">
        <v>0</v>
      </c>
      <c r="G51" s="439">
        <v>0</v>
      </c>
      <c r="H51" s="437">
        <v>1</v>
      </c>
      <c r="I51" s="439">
        <v>87</v>
      </c>
      <c r="J51" s="437">
        <v>28</v>
      </c>
      <c r="K51" s="437">
        <v>20</v>
      </c>
      <c r="L51" s="437">
        <v>48</v>
      </c>
      <c r="M51" s="439">
        <v>2429</v>
      </c>
      <c r="N51" s="437">
        <v>1</v>
      </c>
      <c r="O51" s="439">
        <v>87</v>
      </c>
      <c r="P51" s="437">
        <v>28</v>
      </c>
      <c r="Q51" s="437">
        <v>20</v>
      </c>
      <c r="R51" s="437">
        <v>48</v>
      </c>
      <c r="S51" s="439">
        <v>2429</v>
      </c>
    </row>
    <row r="52" spans="1:19" ht="20.100000000000001" customHeight="1">
      <c r="A52" s="438" t="s">
        <v>775</v>
      </c>
      <c r="B52" s="436">
        <v>0</v>
      </c>
      <c r="C52" s="439">
        <v>0</v>
      </c>
      <c r="D52" s="436">
        <v>0</v>
      </c>
      <c r="E52" s="436">
        <v>0</v>
      </c>
      <c r="F52" s="436">
        <v>0</v>
      </c>
      <c r="G52" s="439">
        <v>0</v>
      </c>
      <c r="H52" s="437">
        <v>0</v>
      </c>
      <c r="I52" s="439">
        <v>0</v>
      </c>
      <c r="J52" s="437">
        <v>0</v>
      </c>
      <c r="K52" s="437">
        <v>0</v>
      </c>
      <c r="L52" s="437">
        <v>0</v>
      </c>
      <c r="M52" s="439">
        <v>0</v>
      </c>
      <c r="N52" s="437">
        <v>0</v>
      </c>
      <c r="O52" s="439">
        <v>0</v>
      </c>
      <c r="P52" s="437">
        <v>0</v>
      </c>
      <c r="Q52" s="437">
        <v>0</v>
      </c>
      <c r="R52" s="437">
        <v>0</v>
      </c>
      <c r="S52" s="439">
        <v>0</v>
      </c>
    </row>
    <row r="53" spans="1:19" ht="20.100000000000001" customHeight="1">
      <c r="A53" s="438" t="s">
        <v>740</v>
      </c>
      <c r="B53" s="436">
        <v>0</v>
      </c>
      <c r="C53" s="439">
        <v>0</v>
      </c>
      <c r="D53" s="436">
        <v>0</v>
      </c>
      <c r="E53" s="436">
        <v>0</v>
      </c>
      <c r="F53" s="436">
        <v>0</v>
      </c>
      <c r="G53" s="439">
        <v>0</v>
      </c>
      <c r="H53" s="437">
        <v>0</v>
      </c>
      <c r="I53" s="439">
        <v>0</v>
      </c>
      <c r="J53" s="437">
        <v>0</v>
      </c>
      <c r="K53" s="437">
        <v>0</v>
      </c>
      <c r="L53" s="437">
        <v>0</v>
      </c>
      <c r="M53" s="439">
        <v>0</v>
      </c>
      <c r="N53" s="437">
        <v>0</v>
      </c>
      <c r="O53" s="439">
        <v>0</v>
      </c>
      <c r="P53" s="437">
        <v>0</v>
      </c>
      <c r="Q53" s="437">
        <v>0</v>
      </c>
      <c r="R53" s="437">
        <v>0</v>
      </c>
      <c r="S53" s="439">
        <v>0</v>
      </c>
    </row>
    <row r="54" spans="1:19" ht="20.100000000000001" customHeight="1">
      <c r="A54" s="438" t="s">
        <v>90</v>
      </c>
      <c r="B54" s="436">
        <v>0</v>
      </c>
      <c r="C54" s="439">
        <v>0</v>
      </c>
      <c r="D54" s="436">
        <v>0</v>
      </c>
      <c r="E54" s="436">
        <v>0</v>
      </c>
      <c r="F54" s="436">
        <v>0</v>
      </c>
      <c r="G54" s="439">
        <v>0</v>
      </c>
      <c r="H54" s="437">
        <v>2</v>
      </c>
      <c r="I54" s="439">
        <v>39</v>
      </c>
      <c r="J54" s="437">
        <v>7</v>
      </c>
      <c r="K54" s="437">
        <v>11</v>
      </c>
      <c r="L54" s="437">
        <v>18</v>
      </c>
      <c r="M54" s="439">
        <v>654.91000000000008</v>
      </c>
      <c r="N54" s="437">
        <v>2</v>
      </c>
      <c r="O54" s="439">
        <v>39</v>
      </c>
      <c r="P54" s="437">
        <v>7</v>
      </c>
      <c r="Q54" s="437">
        <v>11</v>
      </c>
      <c r="R54" s="437">
        <v>18</v>
      </c>
      <c r="S54" s="439">
        <v>654.91000000000008</v>
      </c>
    </row>
    <row r="55" spans="1:19" ht="20.100000000000001" customHeight="1">
      <c r="A55" s="438" t="s">
        <v>756</v>
      </c>
      <c r="B55" s="436">
        <v>0</v>
      </c>
      <c r="C55" s="439">
        <v>0</v>
      </c>
      <c r="D55" s="436">
        <v>0</v>
      </c>
      <c r="E55" s="436">
        <v>0</v>
      </c>
      <c r="F55" s="436">
        <v>0</v>
      </c>
      <c r="G55" s="439">
        <v>0</v>
      </c>
      <c r="H55" s="437">
        <v>6</v>
      </c>
      <c r="I55" s="439">
        <v>150.31</v>
      </c>
      <c r="J55" s="437">
        <v>46</v>
      </c>
      <c r="K55" s="437">
        <v>5</v>
      </c>
      <c r="L55" s="437">
        <v>51</v>
      </c>
      <c r="M55" s="439">
        <v>5609.48</v>
      </c>
      <c r="N55" s="437">
        <v>6</v>
      </c>
      <c r="O55" s="439">
        <v>150.31</v>
      </c>
      <c r="P55" s="437">
        <v>46</v>
      </c>
      <c r="Q55" s="437">
        <v>5</v>
      </c>
      <c r="R55" s="437">
        <v>51</v>
      </c>
      <c r="S55" s="439">
        <v>5609.48</v>
      </c>
    </row>
    <row r="56" spans="1:19" ht="20.100000000000001" customHeight="1">
      <c r="A56" s="440" t="s">
        <v>217</v>
      </c>
      <c r="B56" s="436"/>
      <c r="C56" s="439"/>
      <c r="D56" s="436"/>
      <c r="E56" s="436"/>
      <c r="F56" s="436"/>
      <c r="G56" s="439"/>
      <c r="H56" s="437"/>
      <c r="I56" s="439"/>
      <c r="J56" s="437"/>
      <c r="K56" s="437"/>
      <c r="L56" s="437"/>
      <c r="M56" s="439"/>
      <c r="N56" s="437"/>
      <c r="O56" s="439"/>
      <c r="P56" s="437"/>
      <c r="Q56" s="437"/>
      <c r="R56" s="437"/>
      <c r="S56" s="439"/>
    </row>
    <row r="57" spans="1:19" ht="20.100000000000001" customHeight="1">
      <c r="A57" s="438" t="s">
        <v>742</v>
      </c>
      <c r="B57" s="436">
        <v>0</v>
      </c>
      <c r="C57" s="439">
        <v>0</v>
      </c>
      <c r="D57" s="436">
        <v>0</v>
      </c>
      <c r="E57" s="436">
        <v>0</v>
      </c>
      <c r="F57" s="436">
        <v>0</v>
      </c>
      <c r="G57" s="439">
        <v>0</v>
      </c>
      <c r="H57" s="437">
        <v>1</v>
      </c>
      <c r="I57" s="439">
        <v>2.4</v>
      </c>
      <c r="J57" s="437">
        <v>8</v>
      </c>
      <c r="K57" s="437">
        <v>2</v>
      </c>
      <c r="L57" s="437">
        <v>10</v>
      </c>
      <c r="M57" s="439">
        <v>339.5</v>
      </c>
      <c r="N57" s="437">
        <v>1</v>
      </c>
      <c r="O57" s="439">
        <v>2.4</v>
      </c>
      <c r="P57" s="437">
        <v>8</v>
      </c>
      <c r="Q57" s="437">
        <v>2</v>
      </c>
      <c r="R57" s="437">
        <v>10</v>
      </c>
      <c r="S57" s="439">
        <v>339.5</v>
      </c>
    </row>
    <row r="58" spans="1:19" ht="20.100000000000001" customHeight="1">
      <c r="A58" s="438" t="s">
        <v>32</v>
      </c>
      <c r="B58" s="436">
        <v>0</v>
      </c>
      <c r="C58" s="439">
        <v>0</v>
      </c>
      <c r="D58" s="436">
        <v>0</v>
      </c>
      <c r="E58" s="436">
        <v>0</v>
      </c>
      <c r="F58" s="436">
        <v>0</v>
      </c>
      <c r="G58" s="439">
        <v>0</v>
      </c>
      <c r="H58" s="437">
        <v>1</v>
      </c>
      <c r="I58" s="439">
        <v>59</v>
      </c>
      <c r="J58" s="437">
        <v>9</v>
      </c>
      <c r="K58" s="437">
        <v>8</v>
      </c>
      <c r="L58" s="437">
        <v>17</v>
      </c>
      <c r="M58" s="439">
        <v>2220.16</v>
      </c>
      <c r="N58" s="437">
        <v>1</v>
      </c>
      <c r="O58" s="439">
        <v>59</v>
      </c>
      <c r="P58" s="437">
        <v>9</v>
      </c>
      <c r="Q58" s="437">
        <v>8</v>
      </c>
      <c r="R58" s="437">
        <v>17</v>
      </c>
      <c r="S58" s="439">
        <v>2220.16</v>
      </c>
    </row>
    <row r="59" spans="1:19" ht="20.100000000000001" customHeight="1">
      <c r="A59" s="438" t="s">
        <v>41</v>
      </c>
      <c r="B59" s="436">
        <v>0</v>
      </c>
      <c r="C59" s="439">
        <v>0</v>
      </c>
      <c r="D59" s="436">
        <v>0</v>
      </c>
      <c r="E59" s="436">
        <v>0</v>
      </c>
      <c r="F59" s="436">
        <v>0</v>
      </c>
      <c r="G59" s="439">
        <v>0</v>
      </c>
      <c r="H59" s="437">
        <v>1</v>
      </c>
      <c r="I59" s="439">
        <v>6.2</v>
      </c>
      <c r="J59" s="437">
        <v>5</v>
      </c>
      <c r="K59" s="437">
        <v>2</v>
      </c>
      <c r="L59" s="437">
        <v>7</v>
      </c>
      <c r="M59" s="439">
        <v>360</v>
      </c>
      <c r="N59" s="437">
        <v>1</v>
      </c>
      <c r="O59" s="439">
        <v>6.2</v>
      </c>
      <c r="P59" s="437">
        <v>5</v>
      </c>
      <c r="Q59" s="437">
        <v>2</v>
      </c>
      <c r="R59" s="437">
        <v>7</v>
      </c>
      <c r="S59" s="439">
        <v>360</v>
      </c>
    </row>
    <row r="60" spans="1:19" ht="20.100000000000001" customHeight="1">
      <c r="A60" s="438" t="s">
        <v>749</v>
      </c>
      <c r="B60" s="436">
        <v>0</v>
      </c>
      <c r="C60" s="439">
        <v>0</v>
      </c>
      <c r="D60" s="436">
        <v>0</v>
      </c>
      <c r="E60" s="436">
        <v>0</v>
      </c>
      <c r="F60" s="436">
        <v>0</v>
      </c>
      <c r="G60" s="439">
        <v>0</v>
      </c>
      <c r="H60" s="437">
        <v>1</v>
      </c>
      <c r="I60" s="439">
        <v>5</v>
      </c>
      <c r="J60" s="437">
        <v>10</v>
      </c>
      <c r="K60" s="437">
        <v>4</v>
      </c>
      <c r="L60" s="437">
        <v>14</v>
      </c>
      <c r="M60" s="439">
        <v>266.75</v>
      </c>
      <c r="N60" s="437">
        <v>1</v>
      </c>
      <c r="O60" s="439">
        <v>5</v>
      </c>
      <c r="P60" s="437">
        <v>10</v>
      </c>
      <c r="Q60" s="437">
        <v>4</v>
      </c>
      <c r="R60" s="437">
        <v>14</v>
      </c>
      <c r="S60" s="439">
        <v>266.75</v>
      </c>
    </row>
    <row r="61" spans="1:19" ht="20.100000000000001" customHeight="1">
      <c r="A61" s="438" t="s">
        <v>764</v>
      </c>
      <c r="B61" s="436">
        <v>0</v>
      </c>
      <c r="C61" s="439">
        <v>0</v>
      </c>
      <c r="D61" s="436">
        <v>0</v>
      </c>
      <c r="E61" s="436">
        <v>0</v>
      </c>
      <c r="F61" s="436">
        <v>0</v>
      </c>
      <c r="G61" s="439">
        <v>0</v>
      </c>
      <c r="H61" s="437">
        <v>0</v>
      </c>
      <c r="I61" s="439">
        <v>0</v>
      </c>
      <c r="J61" s="437">
        <v>0</v>
      </c>
      <c r="K61" s="437">
        <v>0</v>
      </c>
      <c r="L61" s="437">
        <v>0</v>
      </c>
      <c r="M61" s="439">
        <v>0</v>
      </c>
      <c r="N61" s="437">
        <v>0</v>
      </c>
      <c r="O61" s="439">
        <v>0</v>
      </c>
      <c r="P61" s="437">
        <v>0</v>
      </c>
      <c r="Q61" s="437">
        <v>0</v>
      </c>
      <c r="R61" s="437">
        <v>0</v>
      </c>
      <c r="S61" s="439">
        <v>0</v>
      </c>
    </row>
    <row r="62" spans="1:19" ht="20.100000000000001" customHeight="1">
      <c r="A62" s="438" t="s">
        <v>758</v>
      </c>
      <c r="B62" s="436">
        <v>0</v>
      </c>
      <c r="C62" s="439">
        <v>0</v>
      </c>
      <c r="D62" s="436">
        <v>0</v>
      </c>
      <c r="E62" s="436">
        <v>0</v>
      </c>
      <c r="F62" s="436">
        <v>0</v>
      </c>
      <c r="G62" s="439">
        <v>0</v>
      </c>
      <c r="H62" s="437">
        <v>0</v>
      </c>
      <c r="I62" s="439">
        <v>0</v>
      </c>
      <c r="J62" s="437">
        <v>0</v>
      </c>
      <c r="K62" s="437">
        <v>0</v>
      </c>
      <c r="L62" s="437">
        <v>0</v>
      </c>
      <c r="M62" s="439">
        <v>0</v>
      </c>
      <c r="N62" s="437">
        <v>0</v>
      </c>
      <c r="O62" s="439">
        <v>0</v>
      </c>
      <c r="P62" s="437">
        <v>0</v>
      </c>
      <c r="Q62" s="437">
        <v>0</v>
      </c>
      <c r="R62" s="437">
        <v>0</v>
      </c>
      <c r="S62" s="439">
        <v>0</v>
      </c>
    </row>
    <row r="63" spans="1:19" ht="20.100000000000001" customHeight="1">
      <c r="A63" s="438" t="s">
        <v>765</v>
      </c>
      <c r="B63" s="436">
        <v>0</v>
      </c>
      <c r="C63" s="439">
        <v>0</v>
      </c>
      <c r="D63" s="436">
        <v>0</v>
      </c>
      <c r="E63" s="436">
        <v>0</v>
      </c>
      <c r="F63" s="436">
        <v>0</v>
      </c>
      <c r="G63" s="439">
        <v>0</v>
      </c>
      <c r="H63" s="437">
        <v>1</v>
      </c>
      <c r="I63" s="439">
        <v>14.010199999999999</v>
      </c>
      <c r="J63" s="437">
        <v>10</v>
      </c>
      <c r="K63" s="437">
        <v>11</v>
      </c>
      <c r="L63" s="437">
        <v>21</v>
      </c>
      <c r="M63" s="439">
        <v>120.57</v>
      </c>
      <c r="N63" s="437">
        <v>1</v>
      </c>
      <c r="O63" s="439">
        <v>14.010199999999999</v>
      </c>
      <c r="P63" s="437">
        <v>10</v>
      </c>
      <c r="Q63" s="437">
        <v>11</v>
      </c>
      <c r="R63" s="437">
        <v>21</v>
      </c>
      <c r="S63" s="439">
        <v>120.57</v>
      </c>
    </row>
    <row r="64" spans="1:19" ht="20.100000000000001" customHeight="1">
      <c r="A64" s="438" t="s">
        <v>750</v>
      </c>
      <c r="B64" s="436">
        <v>0</v>
      </c>
      <c r="C64" s="439">
        <v>0</v>
      </c>
      <c r="D64" s="436">
        <v>0</v>
      </c>
      <c r="E64" s="436">
        <v>0</v>
      </c>
      <c r="F64" s="436">
        <v>0</v>
      </c>
      <c r="G64" s="439">
        <v>0</v>
      </c>
      <c r="H64" s="437">
        <v>0</v>
      </c>
      <c r="I64" s="439">
        <v>0</v>
      </c>
      <c r="J64" s="437">
        <v>0</v>
      </c>
      <c r="K64" s="437">
        <v>0</v>
      </c>
      <c r="L64" s="437">
        <v>0</v>
      </c>
      <c r="M64" s="439">
        <v>0</v>
      </c>
      <c r="N64" s="437">
        <v>0</v>
      </c>
      <c r="O64" s="439">
        <v>0</v>
      </c>
      <c r="P64" s="437">
        <v>0</v>
      </c>
      <c r="Q64" s="437">
        <v>0</v>
      </c>
      <c r="R64" s="437">
        <v>0</v>
      </c>
      <c r="S64" s="439">
        <v>0</v>
      </c>
    </row>
    <row r="65" spans="1:19" ht="20.100000000000001" customHeight="1">
      <c r="A65" s="438" t="s">
        <v>762</v>
      </c>
      <c r="B65" s="436">
        <v>0</v>
      </c>
      <c r="C65" s="439">
        <v>0</v>
      </c>
      <c r="D65" s="436">
        <v>0</v>
      </c>
      <c r="E65" s="436">
        <v>0</v>
      </c>
      <c r="F65" s="436">
        <v>0</v>
      </c>
      <c r="G65" s="439">
        <v>0</v>
      </c>
      <c r="H65" s="437">
        <v>0</v>
      </c>
      <c r="I65" s="439">
        <v>0</v>
      </c>
      <c r="J65" s="437">
        <v>0</v>
      </c>
      <c r="K65" s="437">
        <v>0</v>
      </c>
      <c r="L65" s="437">
        <v>0</v>
      </c>
      <c r="M65" s="439">
        <v>0</v>
      </c>
      <c r="N65" s="437">
        <v>0</v>
      </c>
      <c r="O65" s="439">
        <v>0</v>
      </c>
      <c r="P65" s="437">
        <v>0</v>
      </c>
      <c r="Q65" s="437">
        <v>0</v>
      </c>
      <c r="R65" s="437">
        <v>0</v>
      </c>
      <c r="S65" s="439">
        <v>0</v>
      </c>
    </row>
    <row r="66" spans="1:19" ht="20.100000000000001" customHeight="1">
      <c r="A66" s="438" t="s">
        <v>751</v>
      </c>
      <c r="B66" s="436">
        <v>0</v>
      </c>
      <c r="C66" s="439">
        <v>0</v>
      </c>
      <c r="D66" s="436">
        <v>0</v>
      </c>
      <c r="E66" s="436">
        <v>0</v>
      </c>
      <c r="F66" s="436">
        <v>0</v>
      </c>
      <c r="G66" s="439">
        <v>0</v>
      </c>
      <c r="H66" s="437">
        <v>1</v>
      </c>
      <c r="I66" s="439">
        <v>100</v>
      </c>
      <c r="J66" s="437">
        <v>70</v>
      </c>
      <c r="K66" s="437">
        <v>10</v>
      </c>
      <c r="L66" s="437">
        <v>80</v>
      </c>
      <c r="M66" s="439">
        <v>7076.23</v>
      </c>
      <c r="N66" s="437">
        <v>1</v>
      </c>
      <c r="O66" s="439">
        <v>100</v>
      </c>
      <c r="P66" s="437">
        <v>70</v>
      </c>
      <c r="Q66" s="437">
        <v>10</v>
      </c>
      <c r="R66" s="437">
        <v>80</v>
      </c>
      <c r="S66" s="439">
        <v>7076.23</v>
      </c>
    </row>
    <row r="67" spans="1:19" ht="20.100000000000001" customHeight="1">
      <c r="A67" s="438" t="s">
        <v>752</v>
      </c>
      <c r="B67" s="436">
        <v>0</v>
      </c>
      <c r="C67" s="439">
        <v>0</v>
      </c>
      <c r="D67" s="436">
        <v>0</v>
      </c>
      <c r="E67" s="436">
        <v>0</v>
      </c>
      <c r="F67" s="436">
        <v>0</v>
      </c>
      <c r="G67" s="439">
        <v>0</v>
      </c>
      <c r="H67" s="437">
        <v>0</v>
      </c>
      <c r="I67" s="439">
        <v>0</v>
      </c>
      <c r="J67" s="437">
        <v>0</v>
      </c>
      <c r="K67" s="437">
        <v>0</v>
      </c>
      <c r="L67" s="437">
        <v>0</v>
      </c>
      <c r="M67" s="439">
        <v>0</v>
      </c>
      <c r="N67" s="437">
        <v>0</v>
      </c>
      <c r="O67" s="439">
        <v>0</v>
      </c>
      <c r="P67" s="437">
        <v>0</v>
      </c>
      <c r="Q67" s="437">
        <v>0</v>
      </c>
      <c r="R67" s="437">
        <v>0</v>
      </c>
      <c r="S67" s="439">
        <v>0</v>
      </c>
    </row>
    <row r="68" spans="1:19" ht="20.100000000000001" customHeight="1">
      <c r="A68" s="438" t="s">
        <v>776</v>
      </c>
      <c r="B68" s="436">
        <v>0</v>
      </c>
      <c r="C68" s="439">
        <v>0</v>
      </c>
      <c r="D68" s="436">
        <v>0</v>
      </c>
      <c r="E68" s="436">
        <v>0</v>
      </c>
      <c r="F68" s="436">
        <v>0</v>
      </c>
      <c r="G68" s="439">
        <v>0</v>
      </c>
      <c r="H68" s="437">
        <v>0</v>
      </c>
      <c r="I68" s="439">
        <v>0</v>
      </c>
      <c r="J68" s="437">
        <v>0</v>
      </c>
      <c r="K68" s="437">
        <v>0</v>
      </c>
      <c r="L68" s="437">
        <v>0</v>
      </c>
      <c r="M68" s="439">
        <v>0</v>
      </c>
      <c r="N68" s="437">
        <v>0</v>
      </c>
      <c r="O68" s="439">
        <v>0</v>
      </c>
      <c r="P68" s="437">
        <v>0</v>
      </c>
      <c r="Q68" s="437">
        <v>0</v>
      </c>
      <c r="R68" s="437">
        <v>0</v>
      </c>
      <c r="S68" s="439">
        <v>0</v>
      </c>
    </row>
    <row r="69" spans="1:19" ht="20.100000000000001" customHeight="1">
      <c r="A69" s="438" t="s">
        <v>763</v>
      </c>
      <c r="B69" s="436">
        <v>0</v>
      </c>
      <c r="C69" s="439">
        <v>0</v>
      </c>
      <c r="D69" s="436">
        <v>0</v>
      </c>
      <c r="E69" s="436">
        <v>0</v>
      </c>
      <c r="F69" s="436">
        <v>0</v>
      </c>
      <c r="G69" s="439">
        <v>0</v>
      </c>
      <c r="H69" s="437">
        <v>1</v>
      </c>
      <c r="I69" s="439">
        <v>3.7</v>
      </c>
      <c r="J69" s="437">
        <v>5</v>
      </c>
      <c r="K69" s="437">
        <v>0</v>
      </c>
      <c r="L69" s="437">
        <v>5</v>
      </c>
      <c r="M69" s="439">
        <v>397</v>
      </c>
      <c r="N69" s="437">
        <v>1</v>
      </c>
      <c r="O69" s="439">
        <v>3.7</v>
      </c>
      <c r="P69" s="437">
        <v>5</v>
      </c>
      <c r="Q69" s="437">
        <v>0</v>
      </c>
      <c r="R69" s="437">
        <v>5</v>
      </c>
      <c r="S69" s="439">
        <v>397</v>
      </c>
    </row>
    <row r="70" spans="1:19" ht="20.100000000000001" customHeight="1">
      <c r="A70" s="438" t="s">
        <v>767</v>
      </c>
      <c r="B70" s="436">
        <v>0</v>
      </c>
      <c r="C70" s="439">
        <v>0</v>
      </c>
      <c r="D70" s="436">
        <v>0</v>
      </c>
      <c r="E70" s="436">
        <v>0</v>
      </c>
      <c r="F70" s="436">
        <v>0</v>
      </c>
      <c r="G70" s="439">
        <v>0</v>
      </c>
      <c r="H70" s="437">
        <v>1</v>
      </c>
      <c r="I70" s="439">
        <v>17</v>
      </c>
      <c r="J70" s="437">
        <v>12</v>
      </c>
      <c r="K70" s="437">
        <v>6</v>
      </c>
      <c r="L70" s="437">
        <v>18</v>
      </c>
      <c r="M70" s="439">
        <v>209.57</v>
      </c>
      <c r="N70" s="437">
        <v>1</v>
      </c>
      <c r="O70" s="439">
        <v>17</v>
      </c>
      <c r="P70" s="437">
        <v>12</v>
      </c>
      <c r="Q70" s="437">
        <v>6</v>
      </c>
      <c r="R70" s="437">
        <v>18</v>
      </c>
      <c r="S70" s="439">
        <v>209.57</v>
      </c>
    </row>
    <row r="71" spans="1:19" ht="20.100000000000001" customHeight="1">
      <c r="A71" s="438" t="s">
        <v>739</v>
      </c>
      <c r="B71" s="436">
        <v>0</v>
      </c>
      <c r="C71" s="439">
        <v>0</v>
      </c>
      <c r="D71" s="436">
        <v>0</v>
      </c>
      <c r="E71" s="436">
        <v>0</v>
      </c>
      <c r="F71" s="436">
        <v>0</v>
      </c>
      <c r="G71" s="439">
        <v>0</v>
      </c>
      <c r="H71" s="437">
        <v>2</v>
      </c>
      <c r="I71" s="439">
        <v>12.5</v>
      </c>
      <c r="J71" s="437">
        <v>4</v>
      </c>
      <c r="K71" s="437">
        <v>0</v>
      </c>
      <c r="L71" s="437">
        <v>4</v>
      </c>
      <c r="M71" s="439">
        <v>448</v>
      </c>
      <c r="N71" s="437">
        <v>2</v>
      </c>
      <c r="O71" s="439">
        <v>12.5</v>
      </c>
      <c r="P71" s="437">
        <v>4</v>
      </c>
      <c r="Q71" s="437">
        <v>0</v>
      </c>
      <c r="R71" s="437">
        <v>4</v>
      </c>
      <c r="S71" s="439">
        <v>448</v>
      </c>
    </row>
    <row r="72" spans="1:19" ht="20.100000000000001" customHeight="1">
      <c r="A72" s="597" t="s">
        <v>753</v>
      </c>
      <c r="B72" s="598">
        <v>0</v>
      </c>
      <c r="C72" s="557">
        <v>0</v>
      </c>
      <c r="D72" s="598">
        <v>0</v>
      </c>
      <c r="E72" s="598">
        <v>0</v>
      </c>
      <c r="F72" s="598">
        <v>0</v>
      </c>
      <c r="G72" s="557">
        <v>0</v>
      </c>
      <c r="H72" s="556">
        <v>1</v>
      </c>
      <c r="I72" s="557">
        <v>9</v>
      </c>
      <c r="J72" s="556">
        <v>4</v>
      </c>
      <c r="K72" s="556">
        <v>0</v>
      </c>
      <c r="L72" s="556">
        <v>4</v>
      </c>
      <c r="M72" s="557">
        <v>267.5</v>
      </c>
      <c r="N72" s="556">
        <v>1</v>
      </c>
      <c r="O72" s="557">
        <v>9</v>
      </c>
      <c r="P72" s="556">
        <v>4</v>
      </c>
      <c r="Q72" s="556">
        <v>0</v>
      </c>
      <c r="R72" s="556">
        <v>4</v>
      </c>
      <c r="S72" s="557">
        <v>267.5</v>
      </c>
    </row>
    <row r="73" spans="1:19" ht="20.100000000000001" customHeight="1">
      <c r="A73" s="440" t="s">
        <v>218</v>
      </c>
      <c r="B73" s="436"/>
      <c r="C73" s="439"/>
      <c r="D73" s="436"/>
      <c r="E73" s="436"/>
      <c r="F73" s="436"/>
      <c r="G73" s="439"/>
      <c r="H73" s="437"/>
      <c r="I73" s="439"/>
      <c r="J73" s="437"/>
      <c r="K73" s="437"/>
      <c r="L73" s="437"/>
      <c r="M73" s="439"/>
      <c r="N73" s="437"/>
      <c r="O73" s="439"/>
      <c r="P73" s="437"/>
      <c r="Q73" s="437"/>
      <c r="R73" s="437"/>
      <c r="S73" s="439"/>
    </row>
    <row r="74" spans="1:19" ht="20.100000000000001" customHeight="1">
      <c r="A74" s="438" t="s">
        <v>93</v>
      </c>
      <c r="B74" s="436">
        <v>0</v>
      </c>
      <c r="C74" s="439">
        <v>0</v>
      </c>
      <c r="D74" s="436">
        <v>0</v>
      </c>
      <c r="E74" s="436">
        <v>0</v>
      </c>
      <c r="F74" s="436">
        <v>0</v>
      </c>
      <c r="G74" s="439">
        <v>0</v>
      </c>
      <c r="H74" s="437">
        <v>0</v>
      </c>
      <c r="I74" s="439">
        <v>0</v>
      </c>
      <c r="J74" s="437">
        <v>0</v>
      </c>
      <c r="K74" s="437">
        <v>0</v>
      </c>
      <c r="L74" s="437">
        <v>0</v>
      </c>
      <c r="M74" s="439">
        <v>0</v>
      </c>
      <c r="N74" s="437">
        <v>0</v>
      </c>
      <c r="O74" s="439">
        <v>0</v>
      </c>
      <c r="P74" s="437">
        <v>0</v>
      </c>
      <c r="Q74" s="437">
        <v>0</v>
      </c>
      <c r="R74" s="437">
        <v>0</v>
      </c>
      <c r="S74" s="439">
        <v>0</v>
      </c>
    </row>
    <row r="75" spans="1:19" ht="20.100000000000001" customHeight="1">
      <c r="A75" s="438" t="s">
        <v>96</v>
      </c>
      <c r="B75" s="436">
        <v>0</v>
      </c>
      <c r="C75" s="439">
        <v>0</v>
      </c>
      <c r="D75" s="436">
        <v>0</v>
      </c>
      <c r="E75" s="436">
        <v>0</v>
      </c>
      <c r="F75" s="436">
        <v>0</v>
      </c>
      <c r="G75" s="439">
        <v>0</v>
      </c>
      <c r="H75" s="437">
        <v>0</v>
      </c>
      <c r="I75" s="439">
        <v>0</v>
      </c>
      <c r="J75" s="437">
        <v>0</v>
      </c>
      <c r="K75" s="437">
        <v>0</v>
      </c>
      <c r="L75" s="437">
        <v>0</v>
      </c>
      <c r="M75" s="439">
        <v>0</v>
      </c>
      <c r="N75" s="437">
        <v>0</v>
      </c>
      <c r="O75" s="439">
        <v>0</v>
      </c>
      <c r="P75" s="437">
        <v>0</v>
      </c>
      <c r="Q75" s="437">
        <v>0</v>
      </c>
      <c r="R75" s="437">
        <v>0</v>
      </c>
      <c r="S75" s="439">
        <v>0</v>
      </c>
    </row>
    <row r="76" spans="1:19" ht="20.100000000000001" customHeight="1">
      <c r="A76" s="438" t="s">
        <v>85</v>
      </c>
      <c r="B76" s="436">
        <v>0</v>
      </c>
      <c r="C76" s="439">
        <v>0</v>
      </c>
      <c r="D76" s="436">
        <v>0</v>
      </c>
      <c r="E76" s="436">
        <v>0</v>
      </c>
      <c r="F76" s="436">
        <v>0</v>
      </c>
      <c r="G76" s="439">
        <v>0</v>
      </c>
      <c r="H76" s="437">
        <v>1</v>
      </c>
      <c r="I76" s="439">
        <v>4</v>
      </c>
      <c r="J76" s="437">
        <v>2</v>
      </c>
      <c r="K76" s="437">
        <v>0</v>
      </c>
      <c r="L76" s="437">
        <v>2</v>
      </c>
      <c r="M76" s="439">
        <v>370</v>
      </c>
      <c r="N76" s="437">
        <v>1</v>
      </c>
      <c r="O76" s="439">
        <v>4</v>
      </c>
      <c r="P76" s="437">
        <v>2</v>
      </c>
      <c r="Q76" s="437">
        <v>0</v>
      </c>
      <c r="R76" s="437">
        <v>2</v>
      </c>
      <c r="S76" s="439">
        <v>370</v>
      </c>
    </row>
    <row r="77" spans="1:19" ht="20.100000000000001" customHeight="1">
      <c r="A77" s="438" t="s">
        <v>754</v>
      </c>
      <c r="B77" s="436">
        <v>0</v>
      </c>
      <c r="C77" s="439">
        <v>0</v>
      </c>
      <c r="D77" s="436">
        <v>0</v>
      </c>
      <c r="E77" s="436">
        <v>0</v>
      </c>
      <c r="F77" s="436">
        <v>0</v>
      </c>
      <c r="G77" s="439">
        <v>0</v>
      </c>
      <c r="H77" s="437">
        <v>3</v>
      </c>
      <c r="I77" s="439">
        <v>93.5</v>
      </c>
      <c r="J77" s="437">
        <v>25</v>
      </c>
      <c r="K77" s="437">
        <v>10</v>
      </c>
      <c r="L77" s="437">
        <v>35</v>
      </c>
      <c r="M77" s="439">
        <v>1024.3600000000001</v>
      </c>
      <c r="N77" s="437">
        <v>3</v>
      </c>
      <c r="O77" s="439">
        <v>93.5</v>
      </c>
      <c r="P77" s="437">
        <v>25</v>
      </c>
      <c r="Q77" s="437">
        <v>10</v>
      </c>
      <c r="R77" s="437">
        <v>35</v>
      </c>
      <c r="S77" s="439">
        <v>1024.3600000000001</v>
      </c>
    </row>
    <row r="78" spans="1:19" ht="20.100000000000001" customHeight="1">
      <c r="A78" s="438" t="s">
        <v>777</v>
      </c>
      <c r="B78" s="436">
        <v>0</v>
      </c>
      <c r="C78" s="439">
        <v>0</v>
      </c>
      <c r="D78" s="436">
        <v>0</v>
      </c>
      <c r="E78" s="436">
        <v>0</v>
      </c>
      <c r="F78" s="436">
        <v>0</v>
      </c>
      <c r="G78" s="439">
        <v>0</v>
      </c>
      <c r="H78" s="437">
        <v>0</v>
      </c>
      <c r="I78" s="439">
        <v>0</v>
      </c>
      <c r="J78" s="437">
        <v>0</v>
      </c>
      <c r="K78" s="437">
        <v>0</v>
      </c>
      <c r="L78" s="437">
        <v>0</v>
      </c>
      <c r="M78" s="439">
        <v>0</v>
      </c>
      <c r="N78" s="437">
        <v>0</v>
      </c>
      <c r="O78" s="439">
        <v>0</v>
      </c>
      <c r="P78" s="437">
        <v>0</v>
      </c>
      <c r="Q78" s="437">
        <v>0</v>
      </c>
      <c r="R78" s="437">
        <v>0</v>
      </c>
      <c r="S78" s="439">
        <v>0</v>
      </c>
    </row>
    <row r="79" spans="1:19" ht="20.100000000000001" customHeight="1">
      <c r="A79" s="438" t="s">
        <v>738</v>
      </c>
      <c r="B79" s="436">
        <v>0</v>
      </c>
      <c r="C79" s="439">
        <v>0</v>
      </c>
      <c r="D79" s="436">
        <v>0</v>
      </c>
      <c r="E79" s="436">
        <v>0</v>
      </c>
      <c r="F79" s="436">
        <v>0</v>
      </c>
      <c r="G79" s="439">
        <v>0</v>
      </c>
      <c r="H79" s="437">
        <v>1</v>
      </c>
      <c r="I79" s="439">
        <v>4.4000000000000004</v>
      </c>
      <c r="J79" s="437">
        <v>1</v>
      </c>
      <c r="K79" s="437">
        <v>0</v>
      </c>
      <c r="L79" s="437">
        <v>1</v>
      </c>
      <c r="M79" s="439">
        <v>147</v>
      </c>
      <c r="N79" s="437">
        <v>1</v>
      </c>
      <c r="O79" s="439">
        <v>4.4000000000000004</v>
      </c>
      <c r="P79" s="437">
        <v>1</v>
      </c>
      <c r="Q79" s="437">
        <v>0</v>
      </c>
      <c r="R79" s="437">
        <v>1</v>
      </c>
      <c r="S79" s="439">
        <v>147</v>
      </c>
    </row>
    <row r="80" spans="1:19" ht="20.100000000000001" customHeight="1">
      <c r="A80" s="275" t="s">
        <v>732</v>
      </c>
      <c r="B80" s="277">
        <v>0</v>
      </c>
      <c r="C80" s="242">
        <v>0</v>
      </c>
      <c r="D80" s="277">
        <v>0</v>
      </c>
      <c r="E80" s="277">
        <v>0</v>
      </c>
      <c r="F80" s="277">
        <v>0</v>
      </c>
      <c r="G80" s="242">
        <v>0</v>
      </c>
      <c r="H80" s="241">
        <v>1</v>
      </c>
      <c r="I80" s="242">
        <v>38.6</v>
      </c>
      <c r="J80" s="241">
        <v>5</v>
      </c>
      <c r="K80" s="241">
        <v>0</v>
      </c>
      <c r="L80" s="241">
        <v>5</v>
      </c>
      <c r="M80" s="242">
        <v>238.75</v>
      </c>
      <c r="N80" s="241">
        <v>1</v>
      </c>
      <c r="O80" s="242">
        <v>38.6</v>
      </c>
      <c r="P80" s="241">
        <v>5</v>
      </c>
      <c r="Q80" s="241">
        <v>0</v>
      </c>
      <c r="R80" s="241">
        <v>5</v>
      </c>
      <c r="S80" s="242">
        <v>238.75</v>
      </c>
    </row>
    <row r="81" spans="1:19" ht="20.100000000000001" customHeight="1">
      <c r="A81" s="275" t="s">
        <v>225</v>
      </c>
      <c r="B81" s="277">
        <v>0</v>
      </c>
      <c r="C81" s="242">
        <v>0</v>
      </c>
      <c r="D81" s="277">
        <v>0</v>
      </c>
      <c r="E81" s="277">
        <v>0</v>
      </c>
      <c r="F81" s="277">
        <v>0</v>
      </c>
      <c r="G81" s="242">
        <v>0</v>
      </c>
      <c r="H81" s="241">
        <v>0</v>
      </c>
      <c r="I81" s="242">
        <v>0</v>
      </c>
      <c r="J81" s="241">
        <v>0</v>
      </c>
      <c r="K81" s="241">
        <v>0</v>
      </c>
      <c r="L81" s="241">
        <v>0</v>
      </c>
      <c r="M81" s="242">
        <v>0</v>
      </c>
      <c r="N81" s="241">
        <v>0</v>
      </c>
      <c r="O81" s="242">
        <v>0</v>
      </c>
      <c r="P81" s="241">
        <v>0</v>
      </c>
      <c r="Q81" s="241">
        <v>0</v>
      </c>
      <c r="R81" s="241">
        <v>0</v>
      </c>
      <c r="S81" s="242">
        <v>0</v>
      </c>
    </row>
    <row r="82" spans="1:19" ht="20.100000000000001" customHeight="1">
      <c r="A82" s="275" t="s">
        <v>725</v>
      </c>
      <c r="B82" s="277">
        <v>0</v>
      </c>
      <c r="C82" s="242">
        <v>0</v>
      </c>
      <c r="D82" s="277">
        <v>0</v>
      </c>
      <c r="E82" s="277">
        <v>0</v>
      </c>
      <c r="F82" s="277">
        <v>0</v>
      </c>
      <c r="G82" s="242">
        <v>0</v>
      </c>
      <c r="H82" s="241">
        <v>2</v>
      </c>
      <c r="I82" s="242">
        <v>285.216249</v>
      </c>
      <c r="J82" s="241">
        <v>13</v>
      </c>
      <c r="K82" s="241">
        <v>12</v>
      </c>
      <c r="L82" s="241">
        <v>25</v>
      </c>
      <c r="M82" s="242">
        <v>2911.63</v>
      </c>
      <c r="N82" s="241">
        <v>2</v>
      </c>
      <c r="O82" s="242">
        <v>285.216249</v>
      </c>
      <c r="P82" s="241">
        <v>13</v>
      </c>
      <c r="Q82" s="241">
        <v>12</v>
      </c>
      <c r="R82" s="241">
        <v>25</v>
      </c>
      <c r="S82" s="242">
        <v>2911.63</v>
      </c>
    </row>
    <row r="83" spans="1:19" ht="20.100000000000001" customHeight="1">
      <c r="A83" s="275" t="s">
        <v>734</v>
      </c>
      <c r="B83" s="277">
        <v>0</v>
      </c>
      <c r="C83" s="242">
        <v>0</v>
      </c>
      <c r="D83" s="277">
        <v>0</v>
      </c>
      <c r="E83" s="277">
        <v>0</v>
      </c>
      <c r="F83" s="277">
        <v>0</v>
      </c>
      <c r="G83" s="242">
        <v>0</v>
      </c>
      <c r="H83" s="241">
        <v>0</v>
      </c>
      <c r="I83" s="242">
        <v>0</v>
      </c>
      <c r="J83" s="241">
        <v>0</v>
      </c>
      <c r="K83" s="241">
        <v>0</v>
      </c>
      <c r="L83" s="241">
        <v>0</v>
      </c>
      <c r="M83" s="242">
        <v>0</v>
      </c>
      <c r="N83" s="241">
        <v>0</v>
      </c>
      <c r="O83" s="242">
        <v>0</v>
      </c>
      <c r="P83" s="241">
        <v>0</v>
      </c>
      <c r="Q83" s="241">
        <v>0</v>
      </c>
      <c r="R83" s="241">
        <v>0</v>
      </c>
      <c r="S83" s="242">
        <v>0</v>
      </c>
    </row>
    <row r="84" spans="1:19" ht="20.100000000000001" customHeight="1">
      <c r="A84" s="275" t="s">
        <v>724</v>
      </c>
      <c r="B84" s="277">
        <v>0</v>
      </c>
      <c r="C84" s="242">
        <v>0</v>
      </c>
      <c r="D84" s="277">
        <v>0</v>
      </c>
      <c r="E84" s="277">
        <v>0</v>
      </c>
      <c r="F84" s="277">
        <v>0</v>
      </c>
      <c r="G84" s="242">
        <v>0</v>
      </c>
      <c r="H84" s="241">
        <v>1</v>
      </c>
      <c r="I84" s="242">
        <v>2.5</v>
      </c>
      <c r="J84" s="241">
        <v>3</v>
      </c>
      <c r="K84" s="241">
        <v>0</v>
      </c>
      <c r="L84" s="241">
        <v>3</v>
      </c>
      <c r="M84" s="242">
        <v>419</v>
      </c>
      <c r="N84" s="241">
        <v>1</v>
      </c>
      <c r="O84" s="242">
        <v>2.5</v>
      </c>
      <c r="P84" s="241">
        <v>3</v>
      </c>
      <c r="Q84" s="241">
        <v>0</v>
      </c>
      <c r="R84" s="241">
        <v>3</v>
      </c>
      <c r="S84" s="242">
        <v>419</v>
      </c>
    </row>
    <row r="85" spans="1:19" ht="20.100000000000001" customHeight="1">
      <c r="A85" s="275" t="s">
        <v>54</v>
      </c>
      <c r="B85" s="277">
        <v>0</v>
      </c>
      <c r="C85" s="242">
        <v>0</v>
      </c>
      <c r="D85" s="277">
        <v>0</v>
      </c>
      <c r="E85" s="277">
        <v>0</v>
      </c>
      <c r="F85" s="277">
        <v>0</v>
      </c>
      <c r="G85" s="242">
        <v>0</v>
      </c>
      <c r="H85" s="241">
        <v>2</v>
      </c>
      <c r="I85" s="242">
        <v>141.86039399999999</v>
      </c>
      <c r="J85" s="241">
        <v>34</v>
      </c>
      <c r="K85" s="241">
        <v>4</v>
      </c>
      <c r="L85" s="241">
        <v>38</v>
      </c>
      <c r="M85" s="242">
        <v>481.94000000000005</v>
      </c>
      <c r="N85" s="241">
        <v>2</v>
      </c>
      <c r="O85" s="242">
        <v>141.86039399999999</v>
      </c>
      <c r="P85" s="241">
        <v>34</v>
      </c>
      <c r="Q85" s="241">
        <v>4</v>
      </c>
      <c r="R85" s="241">
        <v>38</v>
      </c>
      <c r="S85" s="242">
        <v>481.94000000000005</v>
      </c>
    </row>
    <row r="86" spans="1:19" ht="20.100000000000001" customHeight="1">
      <c r="A86" s="275" t="s">
        <v>755</v>
      </c>
      <c r="B86" s="26">
        <v>0</v>
      </c>
      <c r="C86" s="96">
        <v>0</v>
      </c>
      <c r="D86" s="26">
        <v>0</v>
      </c>
      <c r="E86" s="26">
        <v>0</v>
      </c>
      <c r="F86" s="26">
        <v>0</v>
      </c>
      <c r="G86" s="96">
        <v>0</v>
      </c>
      <c r="H86" s="150">
        <v>0</v>
      </c>
      <c r="I86" s="96">
        <v>0</v>
      </c>
      <c r="J86" s="150">
        <v>0</v>
      </c>
      <c r="K86" s="150">
        <v>0</v>
      </c>
      <c r="L86" s="150">
        <v>0</v>
      </c>
      <c r="M86" s="96">
        <v>0</v>
      </c>
      <c r="N86" s="241">
        <v>0</v>
      </c>
      <c r="O86" s="242">
        <v>0</v>
      </c>
      <c r="P86" s="241">
        <v>0</v>
      </c>
      <c r="Q86" s="241">
        <v>0</v>
      </c>
      <c r="R86" s="241">
        <v>0</v>
      </c>
      <c r="S86" s="242">
        <v>0</v>
      </c>
    </row>
    <row r="87" spans="1:19" ht="20.100000000000001" customHeight="1">
      <c r="A87" s="258" t="s">
        <v>25</v>
      </c>
      <c r="B87" s="157">
        <v>0</v>
      </c>
      <c r="C87" s="158">
        <v>0</v>
      </c>
      <c r="D87" s="157">
        <v>0</v>
      </c>
      <c r="E87" s="157">
        <v>0</v>
      </c>
      <c r="F87" s="157">
        <v>0</v>
      </c>
      <c r="G87" s="158">
        <v>0</v>
      </c>
      <c r="H87" s="159">
        <v>3</v>
      </c>
      <c r="I87" s="158">
        <v>46.442999999999998</v>
      </c>
      <c r="J87" s="159">
        <v>20</v>
      </c>
      <c r="K87" s="159">
        <v>0</v>
      </c>
      <c r="L87" s="159">
        <v>20</v>
      </c>
      <c r="M87" s="158">
        <v>988.1</v>
      </c>
      <c r="N87" s="241">
        <v>3</v>
      </c>
      <c r="O87" s="242">
        <v>46.442999999999998</v>
      </c>
      <c r="P87" s="241">
        <v>20</v>
      </c>
      <c r="Q87" s="241">
        <v>0</v>
      </c>
      <c r="R87" s="241">
        <v>20</v>
      </c>
      <c r="S87" s="242">
        <v>988.1</v>
      </c>
    </row>
    <row r="88" spans="1:19" ht="20.100000000000001" customHeight="1">
      <c r="A88" s="418" t="s">
        <v>135</v>
      </c>
      <c r="B88" s="419">
        <v>3</v>
      </c>
      <c r="C88" s="420">
        <v>79.626116999999994</v>
      </c>
      <c r="D88" s="419">
        <v>40</v>
      </c>
      <c r="E88" s="419">
        <v>10</v>
      </c>
      <c r="F88" s="419">
        <v>50</v>
      </c>
      <c r="G88" s="420">
        <v>212.01</v>
      </c>
      <c r="H88" s="419">
        <v>168</v>
      </c>
      <c r="I88" s="420">
        <v>27352.929467000002</v>
      </c>
      <c r="J88" s="419">
        <v>4816</v>
      </c>
      <c r="K88" s="419">
        <v>2449</v>
      </c>
      <c r="L88" s="419">
        <v>7265</v>
      </c>
      <c r="M88" s="420">
        <v>250460.43590000004</v>
      </c>
      <c r="N88" s="421">
        <v>171</v>
      </c>
      <c r="O88" s="422">
        <v>27432.555584000002</v>
      </c>
      <c r="P88" s="421">
        <v>4856</v>
      </c>
      <c r="Q88" s="421">
        <v>2459</v>
      </c>
      <c r="R88" s="421">
        <v>7315</v>
      </c>
      <c r="S88" s="422">
        <v>250672.44590000002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0.11811023622047245" top="0.59055118110236227" bottom="0.51181102362204722" header="0.31496062992125984" footer="0.15748031496062992"/>
  <pageSetup paperSize="9" scale="95" firstPageNumber="6" orientation="landscape" useFirstPageNumber="1" r:id="rId1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2"/>
  <sheetViews>
    <sheetView workbookViewId="0"/>
  </sheetViews>
  <sheetFormatPr defaultColWidth="8.625" defaultRowHeight="20.100000000000001" customHeight="1"/>
  <cols>
    <col min="1" max="1" width="9.125" style="89" bestFit="1" customWidth="1"/>
    <col min="2" max="2" width="4.875" style="177" customWidth="1"/>
    <col min="3" max="3" width="7.75" style="176" customWidth="1"/>
    <col min="4" max="6" width="4.75" style="177" customWidth="1"/>
    <col min="7" max="7" width="7.25" style="176" customWidth="1"/>
    <col min="8" max="8" width="5.125" style="145" customWidth="1"/>
    <col min="9" max="9" width="9.625" style="146" bestFit="1" customWidth="1"/>
    <col min="10" max="11" width="6" style="145" customWidth="1"/>
    <col min="12" max="12" width="9.375" style="145" bestFit="1" customWidth="1"/>
    <col min="13" max="13" width="10.625" style="146" customWidth="1"/>
    <col min="14" max="14" width="4.875" style="37" customWidth="1"/>
    <col min="15" max="15" width="9.5" style="38" bestFit="1" customWidth="1"/>
    <col min="16" max="17" width="6.25" style="37" customWidth="1"/>
    <col min="18" max="18" width="8.375" style="37" bestFit="1" customWidth="1"/>
    <col min="19" max="19" width="10.125" style="38" customWidth="1"/>
    <col min="20" max="16384" width="8.625" style="11"/>
  </cols>
  <sheetData>
    <row r="1" spans="1:19" ht="20.100000000000001" customHeight="1">
      <c r="A1" s="331" t="s">
        <v>1125</v>
      </c>
      <c r="B1" s="507"/>
      <c r="C1" s="506"/>
      <c r="D1" s="507"/>
      <c r="E1" s="507"/>
      <c r="F1" s="507"/>
      <c r="G1" s="506"/>
      <c r="H1" s="507"/>
      <c r="I1" s="506"/>
      <c r="J1" s="507"/>
      <c r="K1" s="507"/>
      <c r="L1" s="507"/>
      <c r="M1" s="506"/>
      <c r="N1" s="331"/>
      <c r="O1" s="331"/>
      <c r="P1" s="331"/>
      <c r="Q1" s="331"/>
      <c r="R1" s="331"/>
      <c r="S1" s="331"/>
    </row>
    <row r="2" spans="1:19" ht="20.100000000000001" customHeight="1">
      <c r="A2" s="442" t="s">
        <v>208</v>
      </c>
      <c r="B2" s="824" t="s">
        <v>210</v>
      </c>
      <c r="C2" s="824"/>
      <c r="D2" s="824"/>
      <c r="E2" s="824"/>
      <c r="F2" s="824"/>
      <c r="G2" s="825"/>
      <c r="H2" s="826" t="s">
        <v>211</v>
      </c>
      <c r="I2" s="827"/>
      <c r="J2" s="827"/>
      <c r="K2" s="827"/>
      <c r="L2" s="827"/>
      <c r="M2" s="828"/>
      <c r="N2" s="829" t="s">
        <v>152</v>
      </c>
      <c r="O2" s="830"/>
      <c r="P2" s="830"/>
      <c r="Q2" s="830"/>
      <c r="R2" s="830"/>
      <c r="S2" s="831"/>
    </row>
    <row r="3" spans="1:19" ht="20.100000000000001" customHeight="1">
      <c r="A3" s="443" t="s">
        <v>209</v>
      </c>
      <c r="B3" s="229" t="s">
        <v>136</v>
      </c>
      <c r="C3" s="230" t="s">
        <v>139</v>
      </c>
      <c r="D3" s="832" t="s">
        <v>140</v>
      </c>
      <c r="E3" s="833"/>
      <c r="F3" s="834"/>
      <c r="G3" s="337" t="s">
        <v>184</v>
      </c>
      <c r="H3" s="278" t="s">
        <v>136</v>
      </c>
      <c r="I3" s="230" t="s">
        <v>139</v>
      </c>
      <c r="J3" s="835" t="s">
        <v>140</v>
      </c>
      <c r="K3" s="836"/>
      <c r="L3" s="837"/>
      <c r="M3" s="339" t="s">
        <v>184</v>
      </c>
      <c r="N3" s="278" t="s">
        <v>136</v>
      </c>
      <c r="O3" s="279" t="s">
        <v>139</v>
      </c>
      <c r="P3" s="832" t="s">
        <v>140</v>
      </c>
      <c r="Q3" s="833"/>
      <c r="R3" s="833"/>
      <c r="S3" s="341" t="s">
        <v>184</v>
      </c>
    </row>
    <row r="4" spans="1:19" ht="20.100000000000001" customHeight="1">
      <c r="A4" s="444" t="s">
        <v>212</v>
      </c>
      <c r="B4" s="280" t="s">
        <v>141</v>
      </c>
      <c r="C4" s="281" t="s">
        <v>142</v>
      </c>
      <c r="D4" s="282" t="s">
        <v>143</v>
      </c>
      <c r="E4" s="283" t="s">
        <v>144</v>
      </c>
      <c r="F4" s="284" t="s">
        <v>135</v>
      </c>
      <c r="G4" s="338" t="s">
        <v>185</v>
      </c>
      <c r="H4" s="285" t="s">
        <v>141</v>
      </c>
      <c r="I4" s="281" t="s">
        <v>142</v>
      </c>
      <c r="J4" s="284" t="s">
        <v>143</v>
      </c>
      <c r="K4" s="286" t="s">
        <v>144</v>
      </c>
      <c r="L4" s="284" t="s">
        <v>135</v>
      </c>
      <c r="M4" s="340" t="s">
        <v>185</v>
      </c>
      <c r="N4" s="285" t="s">
        <v>141</v>
      </c>
      <c r="O4" s="287" t="s">
        <v>142</v>
      </c>
      <c r="P4" s="288" t="s">
        <v>143</v>
      </c>
      <c r="Q4" s="284" t="s">
        <v>144</v>
      </c>
      <c r="R4" s="286" t="s">
        <v>135</v>
      </c>
      <c r="S4" s="342" t="s">
        <v>185</v>
      </c>
    </row>
    <row r="5" spans="1:19" ht="20.100000000000001" customHeight="1">
      <c r="A5" s="452" t="s">
        <v>68</v>
      </c>
      <c r="B5" s="453">
        <v>0</v>
      </c>
      <c r="C5" s="454">
        <v>0</v>
      </c>
      <c r="D5" s="453">
        <v>0</v>
      </c>
      <c r="E5" s="453">
        <v>0</v>
      </c>
      <c r="F5" s="453">
        <v>0</v>
      </c>
      <c r="G5" s="454">
        <v>0</v>
      </c>
      <c r="H5" s="456">
        <v>1</v>
      </c>
      <c r="I5" s="455">
        <v>50</v>
      </c>
      <c r="J5" s="456">
        <v>6</v>
      </c>
      <c r="K5" s="456">
        <v>0</v>
      </c>
      <c r="L5" s="456">
        <v>6</v>
      </c>
      <c r="M5" s="455">
        <v>480</v>
      </c>
      <c r="N5" s="456">
        <v>1</v>
      </c>
      <c r="O5" s="457">
        <v>50</v>
      </c>
      <c r="P5" s="458">
        <v>6</v>
      </c>
      <c r="Q5" s="458">
        <v>0</v>
      </c>
      <c r="R5" s="458">
        <v>6</v>
      </c>
      <c r="S5" s="459">
        <v>480</v>
      </c>
    </row>
    <row r="6" spans="1:19" ht="20.100000000000001" customHeight="1">
      <c r="A6" s="460" t="s">
        <v>76</v>
      </c>
      <c r="B6" s="461">
        <v>0</v>
      </c>
      <c r="C6" s="462">
        <v>0</v>
      </c>
      <c r="D6" s="461">
        <v>0</v>
      </c>
      <c r="E6" s="461">
        <v>0</v>
      </c>
      <c r="F6" s="461">
        <v>0</v>
      </c>
      <c r="G6" s="462">
        <v>0</v>
      </c>
      <c r="H6" s="464">
        <v>1</v>
      </c>
      <c r="I6" s="463">
        <v>90</v>
      </c>
      <c r="J6" s="464">
        <v>12</v>
      </c>
      <c r="K6" s="464">
        <v>3</v>
      </c>
      <c r="L6" s="464">
        <v>15</v>
      </c>
      <c r="M6" s="463">
        <v>497</v>
      </c>
      <c r="N6" s="464">
        <v>1</v>
      </c>
      <c r="O6" s="465">
        <v>90</v>
      </c>
      <c r="P6" s="466">
        <v>12</v>
      </c>
      <c r="Q6" s="466">
        <v>3</v>
      </c>
      <c r="R6" s="466">
        <v>15</v>
      </c>
      <c r="S6" s="467">
        <v>497</v>
      </c>
    </row>
    <row r="7" spans="1:19" ht="20.100000000000001" customHeight="1">
      <c r="A7" s="460" t="s">
        <v>44</v>
      </c>
      <c r="B7" s="461">
        <v>0</v>
      </c>
      <c r="C7" s="462">
        <v>0</v>
      </c>
      <c r="D7" s="461">
        <v>0</v>
      </c>
      <c r="E7" s="461">
        <v>0</v>
      </c>
      <c r="F7" s="461">
        <v>0</v>
      </c>
      <c r="G7" s="462">
        <v>0</v>
      </c>
      <c r="H7" s="464">
        <v>9</v>
      </c>
      <c r="I7" s="463">
        <v>123.7</v>
      </c>
      <c r="J7" s="464">
        <v>25</v>
      </c>
      <c r="K7" s="464">
        <v>1</v>
      </c>
      <c r="L7" s="464">
        <v>26</v>
      </c>
      <c r="M7" s="463">
        <v>2988</v>
      </c>
      <c r="N7" s="464">
        <v>9</v>
      </c>
      <c r="O7" s="465">
        <v>123.7</v>
      </c>
      <c r="P7" s="466">
        <v>25</v>
      </c>
      <c r="Q7" s="466">
        <v>1</v>
      </c>
      <c r="R7" s="466">
        <v>26</v>
      </c>
      <c r="S7" s="467">
        <v>2988</v>
      </c>
    </row>
    <row r="8" spans="1:19" ht="20.100000000000001" customHeight="1">
      <c r="A8" s="460" t="s">
        <v>245</v>
      </c>
      <c r="B8" s="461">
        <v>0</v>
      </c>
      <c r="C8" s="462">
        <v>0</v>
      </c>
      <c r="D8" s="461">
        <v>0</v>
      </c>
      <c r="E8" s="461">
        <v>0</v>
      </c>
      <c r="F8" s="461">
        <v>0</v>
      </c>
      <c r="G8" s="462">
        <v>0</v>
      </c>
      <c r="H8" s="464">
        <v>2</v>
      </c>
      <c r="I8" s="463">
        <v>8.6999999999999993</v>
      </c>
      <c r="J8" s="464">
        <v>12</v>
      </c>
      <c r="K8" s="464">
        <v>1</v>
      </c>
      <c r="L8" s="464">
        <v>13</v>
      </c>
      <c r="M8" s="463">
        <v>818</v>
      </c>
      <c r="N8" s="464">
        <v>2</v>
      </c>
      <c r="O8" s="465">
        <v>8.6999999999999993</v>
      </c>
      <c r="P8" s="466">
        <v>12</v>
      </c>
      <c r="Q8" s="466">
        <v>1</v>
      </c>
      <c r="R8" s="466">
        <v>13</v>
      </c>
      <c r="S8" s="467">
        <v>818</v>
      </c>
    </row>
    <row r="9" spans="1:19" ht="20.100000000000001" customHeight="1">
      <c r="A9" s="460" t="s">
        <v>77</v>
      </c>
      <c r="B9" s="461">
        <v>0</v>
      </c>
      <c r="C9" s="462">
        <v>0</v>
      </c>
      <c r="D9" s="461">
        <v>0</v>
      </c>
      <c r="E9" s="461">
        <v>0</v>
      </c>
      <c r="F9" s="461">
        <v>0</v>
      </c>
      <c r="G9" s="462">
        <v>0</v>
      </c>
      <c r="H9" s="464">
        <v>4</v>
      </c>
      <c r="I9" s="463">
        <v>27.2</v>
      </c>
      <c r="J9" s="464">
        <v>13</v>
      </c>
      <c r="K9" s="464">
        <v>3</v>
      </c>
      <c r="L9" s="464">
        <v>16</v>
      </c>
      <c r="M9" s="463">
        <v>1374.48</v>
      </c>
      <c r="N9" s="464">
        <v>4</v>
      </c>
      <c r="O9" s="465">
        <v>27.2</v>
      </c>
      <c r="P9" s="466">
        <v>13</v>
      </c>
      <c r="Q9" s="466">
        <v>3</v>
      </c>
      <c r="R9" s="466">
        <v>16</v>
      </c>
      <c r="S9" s="467">
        <v>1374.48</v>
      </c>
    </row>
    <row r="10" spans="1:19" ht="20.100000000000001" customHeight="1">
      <c r="A10" s="460" t="s">
        <v>65</v>
      </c>
      <c r="B10" s="461">
        <v>0</v>
      </c>
      <c r="C10" s="462">
        <v>0</v>
      </c>
      <c r="D10" s="461">
        <v>0</v>
      </c>
      <c r="E10" s="461">
        <v>0</v>
      </c>
      <c r="F10" s="461">
        <v>0</v>
      </c>
      <c r="G10" s="462">
        <v>0</v>
      </c>
      <c r="H10" s="464">
        <v>2</v>
      </c>
      <c r="I10" s="463">
        <v>39.010199999999998</v>
      </c>
      <c r="J10" s="464">
        <v>12</v>
      </c>
      <c r="K10" s="464">
        <v>17</v>
      </c>
      <c r="L10" s="464">
        <v>29</v>
      </c>
      <c r="M10" s="463">
        <v>599.68000000000006</v>
      </c>
      <c r="N10" s="464">
        <v>2</v>
      </c>
      <c r="O10" s="465">
        <v>39.010199999999998</v>
      </c>
      <c r="P10" s="466">
        <v>12</v>
      </c>
      <c r="Q10" s="466">
        <v>17</v>
      </c>
      <c r="R10" s="466">
        <v>29</v>
      </c>
      <c r="S10" s="467">
        <v>599.68000000000006</v>
      </c>
    </row>
    <row r="11" spans="1:19" ht="20.100000000000001" customHeight="1">
      <c r="A11" s="460" t="s">
        <v>254</v>
      </c>
      <c r="B11" s="461">
        <v>0</v>
      </c>
      <c r="C11" s="462">
        <v>0</v>
      </c>
      <c r="D11" s="461">
        <v>0</v>
      </c>
      <c r="E11" s="461">
        <v>0</v>
      </c>
      <c r="F11" s="461">
        <v>0</v>
      </c>
      <c r="G11" s="462">
        <v>0</v>
      </c>
      <c r="H11" s="464">
        <v>2</v>
      </c>
      <c r="I11" s="463">
        <v>159</v>
      </c>
      <c r="J11" s="464">
        <v>22</v>
      </c>
      <c r="K11" s="464">
        <v>25</v>
      </c>
      <c r="L11" s="464">
        <v>47</v>
      </c>
      <c r="M11" s="463">
        <v>2712.12</v>
      </c>
      <c r="N11" s="464">
        <v>2</v>
      </c>
      <c r="O11" s="465">
        <v>159</v>
      </c>
      <c r="P11" s="466">
        <v>22</v>
      </c>
      <c r="Q11" s="466">
        <v>25</v>
      </c>
      <c r="R11" s="466">
        <v>47</v>
      </c>
      <c r="S11" s="467">
        <v>2712.12</v>
      </c>
    </row>
    <row r="12" spans="1:19" ht="20.100000000000001" customHeight="1">
      <c r="A12" s="460" t="s">
        <v>278</v>
      </c>
      <c r="B12" s="461">
        <v>0</v>
      </c>
      <c r="C12" s="462">
        <v>0</v>
      </c>
      <c r="D12" s="461">
        <v>0</v>
      </c>
      <c r="E12" s="461">
        <v>0</v>
      </c>
      <c r="F12" s="461">
        <v>0</v>
      </c>
      <c r="G12" s="462">
        <v>0</v>
      </c>
      <c r="H12" s="464">
        <v>1</v>
      </c>
      <c r="I12" s="463">
        <v>87</v>
      </c>
      <c r="J12" s="464">
        <v>28</v>
      </c>
      <c r="K12" s="464">
        <v>20</v>
      </c>
      <c r="L12" s="464">
        <v>48</v>
      </c>
      <c r="M12" s="463">
        <v>2429</v>
      </c>
      <c r="N12" s="464">
        <v>1</v>
      </c>
      <c r="O12" s="465">
        <v>87</v>
      </c>
      <c r="P12" s="466">
        <v>28</v>
      </c>
      <c r="Q12" s="466">
        <v>20</v>
      </c>
      <c r="R12" s="466">
        <v>48</v>
      </c>
      <c r="S12" s="467">
        <v>2429</v>
      </c>
    </row>
    <row r="13" spans="1:19" ht="20.100000000000001" customHeight="1">
      <c r="A13" s="460" t="s">
        <v>48</v>
      </c>
      <c r="B13" s="461">
        <v>0</v>
      </c>
      <c r="C13" s="462">
        <v>0</v>
      </c>
      <c r="D13" s="461">
        <v>0</v>
      </c>
      <c r="E13" s="461">
        <v>0</v>
      </c>
      <c r="F13" s="461">
        <v>0</v>
      </c>
      <c r="G13" s="462">
        <v>0</v>
      </c>
      <c r="H13" s="464">
        <v>1</v>
      </c>
      <c r="I13" s="463">
        <v>82.524000000000001</v>
      </c>
      <c r="J13" s="464">
        <v>147</v>
      </c>
      <c r="K13" s="464">
        <v>50</v>
      </c>
      <c r="L13" s="464">
        <v>197</v>
      </c>
      <c r="M13" s="463">
        <v>120.42</v>
      </c>
      <c r="N13" s="464">
        <v>1</v>
      </c>
      <c r="O13" s="465">
        <v>82.524000000000001</v>
      </c>
      <c r="P13" s="466">
        <v>147</v>
      </c>
      <c r="Q13" s="466">
        <v>50</v>
      </c>
      <c r="R13" s="466">
        <v>197</v>
      </c>
      <c r="S13" s="467">
        <v>120.42</v>
      </c>
    </row>
    <row r="14" spans="1:19" ht="20.100000000000001" customHeight="1">
      <c r="A14" s="460" t="s">
        <v>290</v>
      </c>
      <c r="B14" s="461">
        <v>0</v>
      </c>
      <c r="C14" s="462">
        <v>0</v>
      </c>
      <c r="D14" s="461">
        <v>0</v>
      </c>
      <c r="E14" s="461">
        <v>0</v>
      </c>
      <c r="F14" s="461">
        <v>0</v>
      </c>
      <c r="G14" s="462">
        <v>0</v>
      </c>
      <c r="H14" s="464">
        <v>1</v>
      </c>
      <c r="I14" s="463">
        <v>175</v>
      </c>
      <c r="J14" s="464">
        <v>13</v>
      </c>
      <c r="K14" s="464">
        <v>30</v>
      </c>
      <c r="L14" s="464">
        <v>43</v>
      </c>
      <c r="M14" s="463">
        <v>1448.61</v>
      </c>
      <c r="N14" s="464">
        <v>1</v>
      </c>
      <c r="O14" s="465">
        <v>175</v>
      </c>
      <c r="P14" s="466">
        <v>13</v>
      </c>
      <c r="Q14" s="466">
        <v>30</v>
      </c>
      <c r="R14" s="466">
        <v>43</v>
      </c>
      <c r="S14" s="467">
        <v>1448.61</v>
      </c>
    </row>
    <row r="15" spans="1:19" ht="20.100000000000001" customHeight="1">
      <c r="A15" s="460" t="s">
        <v>292</v>
      </c>
      <c r="B15" s="461">
        <v>0</v>
      </c>
      <c r="C15" s="462">
        <v>0</v>
      </c>
      <c r="D15" s="461">
        <v>0</v>
      </c>
      <c r="E15" s="461">
        <v>0</v>
      </c>
      <c r="F15" s="461">
        <v>0</v>
      </c>
      <c r="G15" s="462">
        <v>0</v>
      </c>
      <c r="H15" s="464">
        <v>1</v>
      </c>
      <c r="I15" s="463">
        <v>55</v>
      </c>
      <c r="J15" s="464">
        <v>8</v>
      </c>
      <c r="K15" s="464">
        <v>0</v>
      </c>
      <c r="L15" s="464">
        <v>8</v>
      </c>
      <c r="M15" s="463">
        <v>498</v>
      </c>
      <c r="N15" s="464">
        <v>1</v>
      </c>
      <c r="O15" s="465">
        <v>55</v>
      </c>
      <c r="P15" s="466">
        <v>8</v>
      </c>
      <c r="Q15" s="466">
        <v>0</v>
      </c>
      <c r="R15" s="466">
        <v>8</v>
      </c>
      <c r="S15" s="467">
        <v>498</v>
      </c>
    </row>
    <row r="16" spans="1:19" ht="20.100000000000001" customHeight="1">
      <c r="A16" s="460" t="s">
        <v>89</v>
      </c>
      <c r="B16" s="461">
        <v>0</v>
      </c>
      <c r="C16" s="462">
        <v>0</v>
      </c>
      <c r="D16" s="461">
        <v>0</v>
      </c>
      <c r="E16" s="461">
        <v>0</v>
      </c>
      <c r="F16" s="461">
        <v>0</v>
      </c>
      <c r="G16" s="462">
        <v>0</v>
      </c>
      <c r="H16" s="464">
        <v>1</v>
      </c>
      <c r="I16" s="463">
        <v>450</v>
      </c>
      <c r="J16" s="464">
        <v>65</v>
      </c>
      <c r="K16" s="464">
        <v>30</v>
      </c>
      <c r="L16" s="464">
        <v>95</v>
      </c>
      <c r="M16" s="463">
        <v>28798</v>
      </c>
      <c r="N16" s="464">
        <v>1</v>
      </c>
      <c r="O16" s="465">
        <v>450</v>
      </c>
      <c r="P16" s="466">
        <v>65</v>
      </c>
      <c r="Q16" s="466">
        <v>30</v>
      </c>
      <c r="R16" s="466">
        <v>95</v>
      </c>
      <c r="S16" s="467">
        <v>28798</v>
      </c>
    </row>
    <row r="17" spans="1:26" ht="20.100000000000001" customHeight="1">
      <c r="A17" s="460" t="s">
        <v>298</v>
      </c>
      <c r="B17" s="461">
        <v>0</v>
      </c>
      <c r="C17" s="462">
        <v>0</v>
      </c>
      <c r="D17" s="461">
        <v>0</v>
      </c>
      <c r="E17" s="461">
        <v>0</v>
      </c>
      <c r="F17" s="461">
        <v>0</v>
      </c>
      <c r="G17" s="462">
        <v>0</v>
      </c>
      <c r="H17" s="464">
        <v>1</v>
      </c>
      <c r="I17" s="463">
        <v>1</v>
      </c>
      <c r="J17" s="464">
        <v>20</v>
      </c>
      <c r="K17" s="464">
        <v>40</v>
      </c>
      <c r="L17" s="464">
        <v>60</v>
      </c>
      <c r="M17" s="463">
        <v>157.37</v>
      </c>
      <c r="N17" s="464">
        <v>1</v>
      </c>
      <c r="O17" s="465">
        <v>1</v>
      </c>
      <c r="P17" s="466">
        <v>20</v>
      </c>
      <c r="Q17" s="466">
        <v>40</v>
      </c>
      <c r="R17" s="466">
        <v>60</v>
      </c>
      <c r="S17" s="467">
        <v>157.37</v>
      </c>
    </row>
    <row r="18" spans="1:26" ht="20.100000000000001" customHeight="1">
      <c r="A18" s="460" t="s">
        <v>300</v>
      </c>
      <c r="B18" s="461">
        <v>0</v>
      </c>
      <c r="C18" s="462">
        <v>0</v>
      </c>
      <c r="D18" s="461">
        <v>0</v>
      </c>
      <c r="E18" s="461">
        <v>0</v>
      </c>
      <c r="F18" s="461">
        <v>0</v>
      </c>
      <c r="G18" s="462">
        <v>0</v>
      </c>
      <c r="H18" s="464">
        <v>2</v>
      </c>
      <c r="I18" s="463">
        <v>63.4</v>
      </c>
      <c r="J18" s="464">
        <v>37</v>
      </c>
      <c r="K18" s="464">
        <v>16</v>
      </c>
      <c r="L18" s="464">
        <v>53</v>
      </c>
      <c r="M18" s="463">
        <v>477.4</v>
      </c>
      <c r="N18" s="464">
        <v>2</v>
      </c>
      <c r="O18" s="465">
        <v>63.4</v>
      </c>
      <c r="P18" s="466">
        <v>37</v>
      </c>
      <c r="Q18" s="466">
        <v>16</v>
      </c>
      <c r="R18" s="466">
        <v>53</v>
      </c>
      <c r="S18" s="467">
        <v>477.4</v>
      </c>
    </row>
    <row r="19" spans="1:26" ht="20.100000000000001" customHeight="1">
      <c r="A19" s="460" t="s">
        <v>304</v>
      </c>
      <c r="B19" s="461">
        <v>0</v>
      </c>
      <c r="C19" s="462">
        <v>0</v>
      </c>
      <c r="D19" s="461">
        <v>0</v>
      </c>
      <c r="E19" s="461">
        <v>0</v>
      </c>
      <c r="F19" s="461">
        <v>0</v>
      </c>
      <c r="G19" s="462">
        <v>0</v>
      </c>
      <c r="H19" s="464">
        <v>1</v>
      </c>
      <c r="I19" s="463">
        <v>12120</v>
      </c>
      <c r="J19" s="464">
        <v>147</v>
      </c>
      <c r="K19" s="464">
        <v>63</v>
      </c>
      <c r="L19" s="464">
        <v>210</v>
      </c>
      <c r="M19" s="463">
        <v>76979.06</v>
      </c>
      <c r="N19" s="464">
        <v>1</v>
      </c>
      <c r="O19" s="465">
        <v>12120</v>
      </c>
      <c r="P19" s="466">
        <v>147</v>
      </c>
      <c r="Q19" s="466">
        <v>63</v>
      </c>
      <c r="R19" s="466">
        <v>210</v>
      </c>
      <c r="S19" s="467">
        <v>76979.06</v>
      </c>
    </row>
    <row r="20" spans="1:26" ht="20.100000000000001" customHeight="1">
      <c r="A20" s="460" t="s">
        <v>308</v>
      </c>
      <c r="B20" s="461">
        <v>0</v>
      </c>
      <c r="C20" s="462">
        <v>0</v>
      </c>
      <c r="D20" s="461">
        <v>0</v>
      </c>
      <c r="E20" s="461">
        <v>0</v>
      </c>
      <c r="F20" s="461">
        <v>0</v>
      </c>
      <c r="G20" s="462">
        <v>0</v>
      </c>
      <c r="H20" s="464">
        <v>1</v>
      </c>
      <c r="I20" s="463">
        <v>14.291919999999999</v>
      </c>
      <c r="J20" s="464">
        <v>15</v>
      </c>
      <c r="K20" s="464">
        <v>2</v>
      </c>
      <c r="L20" s="464">
        <v>17</v>
      </c>
      <c r="M20" s="463">
        <v>122.04</v>
      </c>
      <c r="N20" s="464">
        <v>1</v>
      </c>
      <c r="O20" s="465">
        <v>14.291919999999999</v>
      </c>
      <c r="P20" s="466">
        <v>15</v>
      </c>
      <c r="Q20" s="466">
        <v>2</v>
      </c>
      <c r="R20" s="466">
        <v>17</v>
      </c>
      <c r="S20" s="467">
        <v>122.04</v>
      </c>
    </row>
    <row r="21" spans="1:26" ht="20.100000000000001" customHeight="1">
      <c r="A21" s="460" t="s">
        <v>67</v>
      </c>
      <c r="B21" s="461">
        <v>0</v>
      </c>
      <c r="C21" s="462">
        <v>0</v>
      </c>
      <c r="D21" s="461">
        <v>0</v>
      </c>
      <c r="E21" s="461">
        <v>0</v>
      </c>
      <c r="F21" s="461">
        <v>0</v>
      </c>
      <c r="G21" s="462">
        <v>0</v>
      </c>
      <c r="H21" s="464">
        <v>3</v>
      </c>
      <c r="I21" s="463">
        <v>66.349999999999994</v>
      </c>
      <c r="J21" s="464">
        <v>26</v>
      </c>
      <c r="K21" s="464">
        <v>27</v>
      </c>
      <c r="L21" s="464">
        <v>53</v>
      </c>
      <c r="M21" s="463">
        <v>1076.5999999999999</v>
      </c>
      <c r="N21" s="464">
        <v>3</v>
      </c>
      <c r="O21" s="465">
        <v>66.349999999999994</v>
      </c>
      <c r="P21" s="466">
        <v>26</v>
      </c>
      <c r="Q21" s="466">
        <v>27</v>
      </c>
      <c r="R21" s="466">
        <v>53</v>
      </c>
      <c r="S21" s="467">
        <v>1076.5999999999999</v>
      </c>
    </row>
    <row r="22" spans="1:26" ht="20.100000000000001" customHeight="1">
      <c r="A22" s="460" t="s">
        <v>370</v>
      </c>
      <c r="B22" s="461">
        <v>0</v>
      </c>
      <c r="C22" s="462">
        <v>0</v>
      </c>
      <c r="D22" s="461">
        <v>0</v>
      </c>
      <c r="E22" s="461">
        <v>0</v>
      </c>
      <c r="F22" s="461">
        <v>0</v>
      </c>
      <c r="G22" s="462">
        <v>0</v>
      </c>
      <c r="H22" s="464">
        <v>1</v>
      </c>
      <c r="I22" s="463">
        <v>155</v>
      </c>
      <c r="J22" s="464">
        <v>90</v>
      </c>
      <c r="K22" s="464">
        <v>90</v>
      </c>
      <c r="L22" s="464">
        <v>180</v>
      </c>
      <c r="M22" s="463">
        <v>392</v>
      </c>
      <c r="N22" s="464">
        <v>1</v>
      </c>
      <c r="O22" s="465">
        <v>155</v>
      </c>
      <c r="P22" s="466">
        <v>90</v>
      </c>
      <c r="Q22" s="466">
        <v>90</v>
      </c>
      <c r="R22" s="466">
        <v>180</v>
      </c>
      <c r="S22" s="467">
        <v>392</v>
      </c>
    </row>
    <row r="23" spans="1:26" ht="20.100000000000001" customHeight="1">
      <c r="A23" s="460" t="s">
        <v>377</v>
      </c>
      <c r="B23" s="461">
        <v>0</v>
      </c>
      <c r="C23" s="462">
        <v>0</v>
      </c>
      <c r="D23" s="461">
        <v>0</v>
      </c>
      <c r="E23" s="461">
        <v>0</v>
      </c>
      <c r="F23" s="461">
        <v>0</v>
      </c>
      <c r="G23" s="462">
        <v>0</v>
      </c>
      <c r="H23" s="464">
        <v>2</v>
      </c>
      <c r="I23" s="463">
        <v>24</v>
      </c>
      <c r="J23" s="464">
        <v>107</v>
      </c>
      <c r="K23" s="464">
        <v>80</v>
      </c>
      <c r="L23" s="464">
        <v>187</v>
      </c>
      <c r="M23" s="463">
        <v>380.51</v>
      </c>
      <c r="N23" s="464">
        <v>2</v>
      </c>
      <c r="O23" s="465">
        <v>24</v>
      </c>
      <c r="P23" s="466">
        <v>107</v>
      </c>
      <c r="Q23" s="466">
        <v>80</v>
      </c>
      <c r="R23" s="466">
        <v>187</v>
      </c>
      <c r="S23" s="467">
        <v>380.51</v>
      </c>
    </row>
    <row r="24" spans="1:26" ht="20.100000000000001" customHeight="1">
      <c r="A24" s="460" t="s">
        <v>401</v>
      </c>
      <c r="B24" s="461">
        <v>0</v>
      </c>
      <c r="C24" s="462">
        <v>0</v>
      </c>
      <c r="D24" s="461">
        <v>0</v>
      </c>
      <c r="E24" s="461">
        <v>0</v>
      </c>
      <c r="F24" s="461">
        <v>0</v>
      </c>
      <c r="G24" s="462">
        <v>0</v>
      </c>
      <c r="H24" s="464">
        <v>1</v>
      </c>
      <c r="I24" s="463">
        <v>194.7304</v>
      </c>
      <c r="J24" s="464">
        <v>52</v>
      </c>
      <c r="K24" s="464">
        <v>30</v>
      </c>
      <c r="L24" s="464">
        <v>82</v>
      </c>
      <c r="M24" s="463">
        <v>465.55</v>
      </c>
      <c r="N24" s="468">
        <v>1</v>
      </c>
      <c r="O24" s="467">
        <v>194.7304</v>
      </c>
      <c r="P24" s="468">
        <v>52</v>
      </c>
      <c r="Q24" s="468">
        <v>30</v>
      </c>
      <c r="R24" s="468">
        <v>82</v>
      </c>
      <c r="S24" s="467">
        <v>465.55</v>
      </c>
    </row>
    <row r="25" spans="1:26" ht="20.100000000000001" customHeight="1">
      <c r="A25" s="469" t="s">
        <v>24</v>
      </c>
      <c r="B25" s="470">
        <v>0</v>
      </c>
      <c r="C25" s="471">
        <v>0</v>
      </c>
      <c r="D25" s="470">
        <v>0</v>
      </c>
      <c r="E25" s="470">
        <v>0</v>
      </c>
      <c r="F25" s="470">
        <v>0</v>
      </c>
      <c r="G25" s="471">
        <v>0</v>
      </c>
      <c r="H25" s="508">
        <v>1</v>
      </c>
      <c r="I25" s="509">
        <v>8.59</v>
      </c>
      <c r="J25" s="508">
        <v>4</v>
      </c>
      <c r="K25" s="508">
        <v>0</v>
      </c>
      <c r="L25" s="508">
        <v>4</v>
      </c>
      <c r="M25" s="509">
        <v>1235</v>
      </c>
      <c r="N25" s="473">
        <v>1</v>
      </c>
      <c r="O25" s="472">
        <v>8.59</v>
      </c>
      <c r="P25" s="473">
        <v>4</v>
      </c>
      <c r="Q25" s="473">
        <v>0</v>
      </c>
      <c r="R25" s="473">
        <v>4</v>
      </c>
      <c r="S25" s="472">
        <v>1235</v>
      </c>
    </row>
    <row r="26" spans="1:26" ht="20.100000000000001" customHeight="1">
      <c r="A26" s="474" t="s">
        <v>100</v>
      </c>
      <c r="B26" s="453">
        <v>0</v>
      </c>
      <c r="C26" s="454">
        <v>0</v>
      </c>
      <c r="D26" s="453">
        <v>0</v>
      </c>
      <c r="E26" s="453">
        <v>0</v>
      </c>
      <c r="F26" s="453">
        <v>0</v>
      </c>
      <c r="G26" s="454">
        <v>0</v>
      </c>
      <c r="H26" s="456">
        <v>1</v>
      </c>
      <c r="I26" s="455">
        <v>24</v>
      </c>
      <c r="J26" s="456">
        <v>11</v>
      </c>
      <c r="K26" s="456">
        <v>1</v>
      </c>
      <c r="L26" s="456">
        <v>12</v>
      </c>
      <c r="M26" s="455">
        <v>1014</v>
      </c>
      <c r="N26" s="476">
        <v>1</v>
      </c>
      <c r="O26" s="475">
        <v>24</v>
      </c>
      <c r="P26" s="476">
        <v>11</v>
      </c>
      <c r="Q26" s="476">
        <v>1</v>
      </c>
      <c r="R26" s="476">
        <v>12</v>
      </c>
      <c r="S26" s="475">
        <v>1014</v>
      </c>
      <c r="U26" s="182"/>
      <c r="V26" s="237"/>
      <c r="W26" s="182"/>
      <c r="X26" s="182"/>
      <c r="Y26" s="182"/>
      <c r="Z26" s="182"/>
    </row>
    <row r="27" spans="1:26" ht="20.100000000000001" customHeight="1">
      <c r="A27" s="460" t="s">
        <v>23</v>
      </c>
      <c r="B27" s="461">
        <v>0</v>
      </c>
      <c r="C27" s="462">
        <v>0</v>
      </c>
      <c r="D27" s="461">
        <v>0</v>
      </c>
      <c r="E27" s="461">
        <v>0</v>
      </c>
      <c r="F27" s="461">
        <v>0</v>
      </c>
      <c r="G27" s="462">
        <v>0</v>
      </c>
      <c r="H27" s="464">
        <v>4</v>
      </c>
      <c r="I27" s="463">
        <v>154.5</v>
      </c>
      <c r="J27" s="464">
        <v>90</v>
      </c>
      <c r="K27" s="464">
        <v>12</v>
      </c>
      <c r="L27" s="464">
        <v>102</v>
      </c>
      <c r="M27" s="463">
        <v>9316.9500000000007</v>
      </c>
      <c r="N27" s="468">
        <v>4</v>
      </c>
      <c r="O27" s="467">
        <v>154.5</v>
      </c>
      <c r="P27" s="468">
        <v>90</v>
      </c>
      <c r="Q27" s="468">
        <v>12</v>
      </c>
      <c r="R27" s="468">
        <v>102</v>
      </c>
      <c r="S27" s="467">
        <v>9316.9500000000007</v>
      </c>
    </row>
    <row r="28" spans="1:26" ht="20.100000000000001" customHeight="1">
      <c r="A28" s="460" t="s">
        <v>102</v>
      </c>
      <c r="B28" s="461">
        <v>0</v>
      </c>
      <c r="C28" s="462">
        <v>0</v>
      </c>
      <c r="D28" s="461">
        <v>0</v>
      </c>
      <c r="E28" s="461">
        <v>0</v>
      </c>
      <c r="F28" s="461">
        <v>0</v>
      </c>
      <c r="G28" s="462">
        <v>0</v>
      </c>
      <c r="H28" s="464">
        <v>2</v>
      </c>
      <c r="I28" s="463">
        <v>208.5</v>
      </c>
      <c r="J28" s="464">
        <v>60</v>
      </c>
      <c r="K28" s="464">
        <v>60</v>
      </c>
      <c r="L28" s="464">
        <v>120</v>
      </c>
      <c r="M28" s="463">
        <v>2517.98</v>
      </c>
      <c r="N28" s="468">
        <v>2</v>
      </c>
      <c r="O28" s="467">
        <v>208.5</v>
      </c>
      <c r="P28" s="468">
        <v>60</v>
      </c>
      <c r="Q28" s="468">
        <v>60</v>
      </c>
      <c r="R28" s="468">
        <v>120</v>
      </c>
      <c r="S28" s="467">
        <v>2517.98</v>
      </c>
    </row>
    <row r="29" spans="1:26" ht="20.100000000000001" customHeight="1">
      <c r="A29" s="460">
        <v>37</v>
      </c>
      <c r="B29" s="461">
        <v>0</v>
      </c>
      <c r="C29" s="462">
        <v>0</v>
      </c>
      <c r="D29" s="461">
        <v>0</v>
      </c>
      <c r="E29" s="461">
        <v>0</v>
      </c>
      <c r="F29" s="461">
        <v>0</v>
      </c>
      <c r="G29" s="462">
        <v>0</v>
      </c>
      <c r="H29" s="464">
        <v>1</v>
      </c>
      <c r="I29" s="463">
        <v>14</v>
      </c>
      <c r="J29" s="464">
        <v>5</v>
      </c>
      <c r="K29" s="464">
        <v>5</v>
      </c>
      <c r="L29" s="464">
        <v>10</v>
      </c>
      <c r="M29" s="463">
        <v>175.8</v>
      </c>
      <c r="N29" s="468">
        <v>1</v>
      </c>
      <c r="O29" s="467">
        <v>14</v>
      </c>
      <c r="P29" s="468">
        <v>5</v>
      </c>
      <c r="Q29" s="468">
        <v>5</v>
      </c>
      <c r="R29" s="468">
        <v>10</v>
      </c>
      <c r="S29" s="467">
        <v>175.8</v>
      </c>
    </row>
    <row r="30" spans="1:26" ht="20.100000000000001" customHeight="1">
      <c r="A30" s="460">
        <v>39</v>
      </c>
      <c r="B30" s="461">
        <v>0</v>
      </c>
      <c r="C30" s="462">
        <v>0</v>
      </c>
      <c r="D30" s="461">
        <v>0</v>
      </c>
      <c r="E30" s="461">
        <v>0</v>
      </c>
      <c r="F30" s="461">
        <v>0</v>
      </c>
      <c r="G30" s="462">
        <v>0</v>
      </c>
      <c r="H30" s="464">
        <v>3</v>
      </c>
      <c r="I30" s="463">
        <v>79</v>
      </c>
      <c r="J30" s="464">
        <v>21</v>
      </c>
      <c r="K30" s="464">
        <v>37</v>
      </c>
      <c r="L30" s="464">
        <v>58</v>
      </c>
      <c r="M30" s="463">
        <v>987.62</v>
      </c>
      <c r="N30" s="468">
        <v>3</v>
      </c>
      <c r="O30" s="467">
        <v>79</v>
      </c>
      <c r="P30" s="468">
        <v>21</v>
      </c>
      <c r="Q30" s="468">
        <v>37</v>
      </c>
      <c r="R30" s="468">
        <v>58</v>
      </c>
      <c r="S30" s="467">
        <v>987.62</v>
      </c>
    </row>
    <row r="31" spans="1:26" ht="20.100000000000001" customHeight="1">
      <c r="A31" s="460" t="s">
        <v>59</v>
      </c>
      <c r="B31" s="461">
        <v>0</v>
      </c>
      <c r="C31" s="462">
        <v>0</v>
      </c>
      <c r="D31" s="461">
        <v>0</v>
      </c>
      <c r="E31" s="461">
        <v>0</v>
      </c>
      <c r="F31" s="461">
        <v>0</v>
      </c>
      <c r="G31" s="462">
        <v>0</v>
      </c>
      <c r="H31" s="464">
        <v>1</v>
      </c>
      <c r="I31" s="463">
        <v>140</v>
      </c>
      <c r="J31" s="464">
        <v>20</v>
      </c>
      <c r="K31" s="464">
        <v>45</v>
      </c>
      <c r="L31" s="464">
        <v>65</v>
      </c>
      <c r="M31" s="463">
        <v>385</v>
      </c>
      <c r="N31" s="468">
        <v>1</v>
      </c>
      <c r="O31" s="467">
        <v>140</v>
      </c>
      <c r="P31" s="468">
        <v>20</v>
      </c>
      <c r="Q31" s="468">
        <v>45</v>
      </c>
      <c r="R31" s="468">
        <v>65</v>
      </c>
      <c r="S31" s="467">
        <v>385</v>
      </c>
    </row>
    <row r="32" spans="1:26" ht="20.100000000000001" customHeight="1">
      <c r="A32" s="460" t="s">
        <v>440</v>
      </c>
      <c r="B32" s="461">
        <v>0</v>
      </c>
      <c r="C32" s="462">
        <v>0</v>
      </c>
      <c r="D32" s="461">
        <v>0</v>
      </c>
      <c r="E32" s="461">
        <v>0</v>
      </c>
      <c r="F32" s="461">
        <v>0</v>
      </c>
      <c r="G32" s="462">
        <v>0</v>
      </c>
      <c r="H32" s="464">
        <v>1</v>
      </c>
      <c r="I32" s="463">
        <v>40</v>
      </c>
      <c r="J32" s="464">
        <v>25</v>
      </c>
      <c r="K32" s="464">
        <v>20</v>
      </c>
      <c r="L32" s="464">
        <v>45</v>
      </c>
      <c r="M32" s="463">
        <v>165.1</v>
      </c>
      <c r="N32" s="468">
        <v>1</v>
      </c>
      <c r="O32" s="467">
        <v>40</v>
      </c>
      <c r="P32" s="468">
        <v>25</v>
      </c>
      <c r="Q32" s="468">
        <v>20</v>
      </c>
      <c r="R32" s="468">
        <v>45</v>
      </c>
      <c r="S32" s="467">
        <v>165.1</v>
      </c>
    </row>
    <row r="33" spans="1:19" ht="20.100000000000001" customHeight="1">
      <c r="A33" s="460" t="s">
        <v>442</v>
      </c>
      <c r="B33" s="461">
        <v>0</v>
      </c>
      <c r="C33" s="462">
        <v>0</v>
      </c>
      <c r="D33" s="461">
        <v>0</v>
      </c>
      <c r="E33" s="461">
        <v>0</v>
      </c>
      <c r="F33" s="461">
        <v>0</v>
      </c>
      <c r="G33" s="462">
        <v>0</v>
      </c>
      <c r="H33" s="464">
        <v>3</v>
      </c>
      <c r="I33" s="463">
        <v>96.921999999999997</v>
      </c>
      <c r="J33" s="464">
        <v>36</v>
      </c>
      <c r="K33" s="464">
        <v>18</v>
      </c>
      <c r="L33" s="464">
        <v>54</v>
      </c>
      <c r="M33" s="463">
        <v>495.24</v>
      </c>
      <c r="N33" s="468">
        <v>3</v>
      </c>
      <c r="O33" s="467">
        <v>96.921999999999997</v>
      </c>
      <c r="P33" s="468">
        <v>36</v>
      </c>
      <c r="Q33" s="468">
        <v>18</v>
      </c>
      <c r="R33" s="468">
        <v>54</v>
      </c>
      <c r="S33" s="467">
        <v>495.24</v>
      </c>
    </row>
    <row r="34" spans="1:19" ht="20.100000000000001" customHeight="1">
      <c r="A34" s="460" t="s">
        <v>42</v>
      </c>
      <c r="B34" s="461">
        <v>0</v>
      </c>
      <c r="C34" s="462">
        <v>0</v>
      </c>
      <c r="D34" s="461">
        <v>0</v>
      </c>
      <c r="E34" s="461">
        <v>0</v>
      </c>
      <c r="F34" s="461">
        <v>0</v>
      </c>
      <c r="G34" s="462">
        <v>0</v>
      </c>
      <c r="H34" s="464">
        <v>3</v>
      </c>
      <c r="I34" s="463">
        <v>222.4</v>
      </c>
      <c r="J34" s="464">
        <v>18</v>
      </c>
      <c r="K34" s="464">
        <v>10</v>
      </c>
      <c r="L34" s="464">
        <v>28</v>
      </c>
      <c r="M34" s="463">
        <v>648.5</v>
      </c>
      <c r="N34" s="468">
        <v>3</v>
      </c>
      <c r="O34" s="467">
        <v>222.4</v>
      </c>
      <c r="P34" s="468">
        <v>18</v>
      </c>
      <c r="Q34" s="468">
        <v>10</v>
      </c>
      <c r="R34" s="468">
        <v>28</v>
      </c>
      <c r="S34" s="467">
        <v>648.5</v>
      </c>
    </row>
    <row r="35" spans="1:19" ht="20.100000000000001" customHeight="1">
      <c r="A35" s="460" t="s">
        <v>451</v>
      </c>
      <c r="B35" s="461">
        <v>0</v>
      </c>
      <c r="C35" s="462">
        <v>0</v>
      </c>
      <c r="D35" s="461">
        <v>0</v>
      </c>
      <c r="E35" s="461">
        <v>0</v>
      </c>
      <c r="F35" s="461">
        <v>0</v>
      </c>
      <c r="G35" s="462">
        <v>0</v>
      </c>
      <c r="H35" s="464">
        <v>1</v>
      </c>
      <c r="I35" s="463">
        <v>1</v>
      </c>
      <c r="J35" s="464">
        <v>6</v>
      </c>
      <c r="K35" s="464">
        <v>0</v>
      </c>
      <c r="L35" s="464">
        <v>6</v>
      </c>
      <c r="M35" s="463">
        <v>86</v>
      </c>
      <c r="N35" s="468">
        <v>1</v>
      </c>
      <c r="O35" s="467">
        <v>1</v>
      </c>
      <c r="P35" s="468">
        <v>6</v>
      </c>
      <c r="Q35" s="468">
        <v>0</v>
      </c>
      <c r="R35" s="468">
        <v>6</v>
      </c>
      <c r="S35" s="467">
        <v>86</v>
      </c>
    </row>
    <row r="36" spans="1:19" ht="20.100000000000001" customHeight="1">
      <c r="A36" s="460" t="s">
        <v>461</v>
      </c>
      <c r="B36" s="461">
        <v>0</v>
      </c>
      <c r="C36" s="462">
        <v>0</v>
      </c>
      <c r="D36" s="461">
        <v>0</v>
      </c>
      <c r="E36" s="461">
        <v>0</v>
      </c>
      <c r="F36" s="461">
        <v>0</v>
      </c>
      <c r="G36" s="462">
        <v>0</v>
      </c>
      <c r="H36" s="464">
        <v>2</v>
      </c>
      <c r="I36" s="463">
        <v>38.78</v>
      </c>
      <c r="J36" s="464">
        <v>12</v>
      </c>
      <c r="K36" s="464">
        <v>25</v>
      </c>
      <c r="L36" s="464">
        <v>37</v>
      </c>
      <c r="M36" s="463">
        <v>658</v>
      </c>
      <c r="N36" s="468">
        <v>2</v>
      </c>
      <c r="O36" s="467">
        <v>38.78</v>
      </c>
      <c r="P36" s="468">
        <v>12</v>
      </c>
      <c r="Q36" s="468">
        <v>25</v>
      </c>
      <c r="R36" s="468">
        <v>37</v>
      </c>
      <c r="S36" s="467">
        <v>658</v>
      </c>
    </row>
    <row r="37" spans="1:19" ht="20.100000000000001" customHeight="1">
      <c r="A37" s="460" t="s">
        <v>52</v>
      </c>
      <c r="B37" s="461">
        <v>0</v>
      </c>
      <c r="C37" s="462">
        <v>0</v>
      </c>
      <c r="D37" s="461">
        <v>0</v>
      </c>
      <c r="E37" s="461">
        <v>0</v>
      </c>
      <c r="F37" s="461">
        <v>0</v>
      </c>
      <c r="G37" s="462">
        <v>0</v>
      </c>
      <c r="H37" s="464">
        <v>1</v>
      </c>
      <c r="I37" s="463">
        <v>175</v>
      </c>
      <c r="J37" s="464">
        <v>27</v>
      </c>
      <c r="K37" s="464">
        <v>89</v>
      </c>
      <c r="L37" s="464">
        <v>116</v>
      </c>
      <c r="M37" s="463">
        <v>152.52000000000001</v>
      </c>
      <c r="N37" s="468">
        <v>1</v>
      </c>
      <c r="O37" s="467">
        <v>175</v>
      </c>
      <c r="P37" s="468">
        <v>27</v>
      </c>
      <c r="Q37" s="468">
        <v>89</v>
      </c>
      <c r="R37" s="468">
        <v>116</v>
      </c>
      <c r="S37" s="467">
        <v>152.52000000000001</v>
      </c>
    </row>
    <row r="38" spans="1:19" ht="20.100000000000001" customHeight="1">
      <c r="A38" s="460" t="s">
        <v>469</v>
      </c>
      <c r="B38" s="461">
        <v>0</v>
      </c>
      <c r="C38" s="462">
        <v>0</v>
      </c>
      <c r="D38" s="461">
        <v>0</v>
      </c>
      <c r="E38" s="461">
        <v>0</v>
      </c>
      <c r="F38" s="461">
        <v>0</v>
      </c>
      <c r="G38" s="462">
        <v>0</v>
      </c>
      <c r="H38" s="464">
        <v>1</v>
      </c>
      <c r="I38" s="463">
        <v>40</v>
      </c>
      <c r="J38" s="464">
        <v>5</v>
      </c>
      <c r="K38" s="464">
        <v>3</v>
      </c>
      <c r="L38" s="464">
        <v>8</v>
      </c>
      <c r="M38" s="463">
        <v>76</v>
      </c>
      <c r="N38" s="468">
        <v>1</v>
      </c>
      <c r="O38" s="467">
        <v>40</v>
      </c>
      <c r="P38" s="468">
        <v>5</v>
      </c>
      <c r="Q38" s="468">
        <v>3</v>
      </c>
      <c r="R38" s="468">
        <v>8</v>
      </c>
      <c r="S38" s="467">
        <v>76</v>
      </c>
    </row>
    <row r="39" spans="1:19" ht="20.100000000000001" customHeight="1">
      <c r="A39" s="460" t="s">
        <v>471</v>
      </c>
      <c r="B39" s="461">
        <v>0</v>
      </c>
      <c r="C39" s="462">
        <v>0</v>
      </c>
      <c r="D39" s="461">
        <v>0</v>
      </c>
      <c r="E39" s="461">
        <v>0</v>
      </c>
      <c r="F39" s="461">
        <v>0</v>
      </c>
      <c r="G39" s="462">
        <v>0</v>
      </c>
      <c r="H39" s="464">
        <v>1</v>
      </c>
      <c r="I39" s="463">
        <v>637.04999999999995</v>
      </c>
      <c r="J39" s="464">
        <v>86</v>
      </c>
      <c r="K39" s="464">
        <v>22</v>
      </c>
      <c r="L39" s="464">
        <v>108</v>
      </c>
      <c r="M39" s="463">
        <v>461.61</v>
      </c>
      <c r="N39" s="468">
        <v>1</v>
      </c>
      <c r="O39" s="467">
        <v>637.04999999999995</v>
      </c>
      <c r="P39" s="468">
        <v>86</v>
      </c>
      <c r="Q39" s="468">
        <v>22</v>
      </c>
      <c r="R39" s="468">
        <v>108</v>
      </c>
      <c r="S39" s="467">
        <v>461.61</v>
      </c>
    </row>
    <row r="40" spans="1:19" ht="20.100000000000001" customHeight="1">
      <c r="A40" s="460" t="s">
        <v>30</v>
      </c>
      <c r="B40" s="461">
        <v>0</v>
      </c>
      <c r="C40" s="462">
        <v>0</v>
      </c>
      <c r="D40" s="461">
        <v>0</v>
      </c>
      <c r="E40" s="461">
        <v>0</v>
      </c>
      <c r="F40" s="461">
        <v>0</v>
      </c>
      <c r="G40" s="462">
        <v>0</v>
      </c>
      <c r="H40" s="464">
        <v>1</v>
      </c>
      <c r="I40" s="463">
        <v>26</v>
      </c>
      <c r="J40" s="464">
        <v>4</v>
      </c>
      <c r="K40" s="464">
        <v>1</v>
      </c>
      <c r="L40" s="464">
        <v>5</v>
      </c>
      <c r="M40" s="463">
        <v>485.5</v>
      </c>
      <c r="N40" s="468">
        <v>1</v>
      </c>
      <c r="O40" s="467">
        <v>26</v>
      </c>
      <c r="P40" s="468">
        <v>4</v>
      </c>
      <c r="Q40" s="468">
        <v>1</v>
      </c>
      <c r="R40" s="468">
        <v>5</v>
      </c>
      <c r="S40" s="467">
        <v>485.5</v>
      </c>
    </row>
    <row r="41" spans="1:19" ht="20.100000000000001" customHeight="1">
      <c r="A41" s="460" t="s">
        <v>5</v>
      </c>
      <c r="B41" s="461">
        <v>0</v>
      </c>
      <c r="C41" s="462">
        <v>0</v>
      </c>
      <c r="D41" s="461">
        <v>0</v>
      </c>
      <c r="E41" s="461">
        <v>0</v>
      </c>
      <c r="F41" s="461">
        <v>0</v>
      </c>
      <c r="G41" s="462">
        <v>0</v>
      </c>
      <c r="H41" s="464">
        <v>1</v>
      </c>
      <c r="I41" s="463">
        <v>26</v>
      </c>
      <c r="J41" s="464">
        <v>15</v>
      </c>
      <c r="K41" s="464">
        <v>5</v>
      </c>
      <c r="L41" s="464">
        <v>20</v>
      </c>
      <c r="M41" s="463">
        <v>498.08</v>
      </c>
      <c r="N41" s="468">
        <v>1</v>
      </c>
      <c r="O41" s="467">
        <v>26</v>
      </c>
      <c r="P41" s="468">
        <v>15</v>
      </c>
      <c r="Q41" s="468">
        <v>5</v>
      </c>
      <c r="R41" s="468">
        <v>20</v>
      </c>
      <c r="S41" s="467">
        <v>498.08</v>
      </c>
    </row>
    <row r="42" spans="1:19" ht="20.100000000000001" customHeight="1">
      <c r="A42" s="460" t="s">
        <v>27</v>
      </c>
      <c r="B42" s="461">
        <v>0</v>
      </c>
      <c r="C42" s="462">
        <v>0</v>
      </c>
      <c r="D42" s="461">
        <v>0</v>
      </c>
      <c r="E42" s="461">
        <v>0</v>
      </c>
      <c r="F42" s="461">
        <v>0</v>
      </c>
      <c r="G42" s="462">
        <v>0</v>
      </c>
      <c r="H42" s="464">
        <v>4</v>
      </c>
      <c r="I42" s="463">
        <v>137.66249999999999</v>
      </c>
      <c r="J42" s="464">
        <v>115</v>
      </c>
      <c r="K42" s="464">
        <v>103</v>
      </c>
      <c r="L42" s="464">
        <v>218</v>
      </c>
      <c r="M42" s="463">
        <v>1689.8899999999999</v>
      </c>
      <c r="N42" s="468">
        <v>4</v>
      </c>
      <c r="O42" s="467">
        <v>137.66249999999999</v>
      </c>
      <c r="P42" s="468">
        <v>115</v>
      </c>
      <c r="Q42" s="468">
        <v>103</v>
      </c>
      <c r="R42" s="468">
        <v>218</v>
      </c>
      <c r="S42" s="467">
        <v>1689.8899999999999</v>
      </c>
    </row>
    <row r="43" spans="1:19" ht="20.100000000000001" customHeight="1">
      <c r="A43" s="460" t="s">
        <v>17</v>
      </c>
      <c r="B43" s="461">
        <v>0</v>
      </c>
      <c r="C43" s="462">
        <v>0</v>
      </c>
      <c r="D43" s="461">
        <v>0</v>
      </c>
      <c r="E43" s="461">
        <v>0</v>
      </c>
      <c r="F43" s="461">
        <v>0</v>
      </c>
      <c r="G43" s="462">
        <v>0</v>
      </c>
      <c r="H43" s="464">
        <v>3</v>
      </c>
      <c r="I43" s="463">
        <v>154</v>
      </c>
      <c r="J43" s="464">
        <v>51</v>
      </c>
      <c r="K43" s="464">
        <v>21</v>
      </c>
      <c r="L43" s="464">
        <v>72</v>
      </c>
      <c r="M43" s="463">
        <v>1171.1200000000001</v>
      </c>
      <c r="N43" s="468">
        <v>3</v>
      </c>
      <c r="O43" s="467">
        <v>154</v>
      </c>
      <c r="P43" s="468">
        <v>51</v>
      </c>
      <c r="Q43" s="468">
        <v>21</v>
      </c>
      <c r="R43" s="468">
        <v>72</v>
      </c>
      <c r="S43" s="467">
        <v>1171.1200000000001</v>
      </c>
    </row>
    <row r="44" spans="1:19" ht="20.100000000000001" customHeight="1">
      <c r="A44" s="460" t="s">
        <v>21</v>
      </c>
      <c r="B44" s="461">
        <v>0</v>
      </c>
      <c r="C44" s="462">
        <v>0</v>
      </c>
      <c r="D44" s="461">
        <v>0</v>
      </c>
      <c r="E44" s="461">
        <v>0</v>
      </c>
      <c r="F44" s="461">
        <v>0</v>
      </c>
      <c r="G44" s="462">
        <v>0</v>
      </c>
      <c r="H44" s="464">
        <v>8</v>
      </c>
      <c r="I44" s="463">
        <v>1255.3600000000001</v>
      </c>
      <c r="J44" s="464">
        <v>111</v>
      </c>
      <c r="K44" s="464">
        <v>68</v>
      </c>
      <c r="L44" s="464">
        <v>179</v>
      </c>
      <c r="M44" s="463">
        <v>3805.24</v>
      </c>
      <c r="N44" s="468">
        <v>8</v>
      </c>
      <c r="O44" s="467">
        <v>1255.3600000000001</v>
      </c>
      <c r="P44" s="468">
        <v>111</v>
      </c>
      <c r="Q44" s="468">
        <v>68</v>
      </c>
      <c r="R44" s="468">
        <v>179</v>
      </c>
      <c r="S44" s="467">
        <v>3805.24</v>
      </c>
    </row>
    <row r="45" spans="1:19" ht="20.100000000000001" customHeight="1">
      <c r="A45" s="460" t="s">
        <v>55</v>
      </c>
      <c r="B45" s="461">
        <v>0</v>
      </c>
      <c r="C45" s="462">
        <v>0</v>
      </c>
      <c r="D45" s="461">
        <v>0</v>
      </c>
      <c r="E45" s="461">
        <v>0</v>
      </c>
      <c r="F45" s="461">
        <v>0</v>
      </c>
      <c r="G45" s="462">
        <v>0</v>
      </c>
      <c r="H45" s="464">
        <v>2</v>
      </c>
      <c r="I45" s="463">
        <v>17.5</v>
      </c>
      <c r="J45" s="464">
        <v>25</v>
      </c>
      <c r="K45" s="464">
        <v>10</v>
      </c>
      <c r="L45" s="464">
        <v>35</v>
      </c>
      <c r="M45" s="463">
        <v>530</v>
      </c>
      <c r="N45" s="468">
        <v>2</v>
      </c>
      <c r="O45" s="467">
        <v>17.5</v>
      </c>
      <c r="P45" s="468">
        <v>25</v>
      </c>
      <c r="Q45" s="468">
        <v>10</v>
      </c>
      <c r="R45" s="468">
        <v>35</v>
      </c>
      <c r="S45" s="467">
        <v>530</v>
      </c>
    </row>
    <row r="46" spans="1:19" ht="20.100000000000001" customHeight="1">
      <c r="A46" s="460" t="s">
        <v>53</v>
      </c>
      <c r="B46" s="461">
        <v>1</v>
      </c>
      <c r="C46" s="462">
        <v>27</v>
      </c>
      <c r="D46" s="461">
        <v>15</v>
      </c>
      <c r="E46" s="461">
        <v>0</v>
      </c>
      <c r="F46" s="461">
        <v>15</v>
      </c>
      <c r="G46" s="462">
        <v>74.84</v>
      </c>
      <c r="H46" s="464">
        <v>17</v>
      </c>
      <c r="I46" s="463">
        <v>356.72300000000001</v>
      </c>
      <c r="J46" s="464">
        <v>185</v>
      </c>
      <c r="K46" s="464">
        <v>35</v>
      </c>
      <c r="L46" s="464">
        <v>220</v>
      </c>
      <c r="M46" s="463">
        <v>4012.82</v>
      </c>
      <c r="N46" s="468">
        <v>18</v>
      </c>
      <c r="O46" s="467">
        <v>383.72300000000001</v>
      </c>
      <c r="P46" s="468">
        <v>200</v>
      </c>
      <c r="Q46" s="468">
        <v>35</v>
      </c>
      <c r="R46" s="468">
        <v>235</v>
      </c>
      <c r="S46" s="467">
        <v>4087.6600000000003</v>
      </c>
    </row>
    <row r="47" spans="1:19" ht="20.100000000000001" customHeight="1">
      <c r="A47" s="469">
        <v>60</v>
      </c>
      <c r="B47" s="470">
        <v>0</v>
      </c>
      <c r="C47" s="471">
        <v>0</v>
      </c>
      <c r="D47" s="470">
        <v>0</v>
      </c>
      <c r="E47" s="470">
        <v>0</v>
      </c>
      <c r="F47" s="470">
        <v>0</v>
      </c>
      <c r="G47" s="471">
        <v>0</v>
      </c>
      <c r="H47" s="508">
        <v>1</v>
      </c>
      <c r="I47" s="509">
        <v>119</v>
      </c>
      <c r="J47" s="508">
        <v>100</v>
      </c>
      <c r="K47" s="508">
        <v>20</v>
      </c>
      <c r="L47" s="508">
        <v>120</v>
      </c>
      <c r="M47" s="509">
        <v>495</v>
      </c>
      <c r="N47" s="473">
        <v>1</v>
      </c>
      <c r="O47" s="472">
        <v>119</v>
      </c>
      <c r="P47" s="473">
        <v>100</v>
      </c>
      <c r="Q47" s="473">
        <v>20</v>
      </c>
      <c r="R47" s="473">
        <v>120</v>
      </c>
      <c r="S47" s="472">
        <v>495</v>
      </c>
    </row>
    <row r="48" spans="1:19" ht="20.100000000000001" customHeight="1">
      <c r="A48" s="474">
        <v>61</v>
      </c>
      <c r="B48" s="453">
        <v>0</v>
      </c>
      <c r="C48" s="454">
        <v>0</v>
      </c>
      <c r="D48" s="453">
        <v>0</v>
      </c>
      <c r="E48" s="453">
        <v>0</v>
      </c>
      <c r="F48" s="453">
        <v>0</v>
      </c>
      <c r="G48" s="454">
        <v>0</v>
      </c>
      <c r="H48" s="456">
        <v>1</v>
      </c>
      <c r="I48" s="455">
        <v>50</v>
      </c>
      <c r="J48" s="456">
        <v>10</v>
      </c>
      <c r="K48" s="456">
        <v>10</v>
      </c>
      <c r="L48" s="456">
        <v>20</v>
      </c>
      <c r="M48" s="455">
        <v>195</v>
      </c>
      <c r="N48" s="476">
        <v>1</v>
      </c>
      <c r="O48" s="475">
        <v>50</v>
      </c>
      <c r="P48" s="476">
        <v>10</v>
      </c>
      <c r="Q48" s="476">
        <v>10</v>
      </c>
      <c r="R48" s="476">
        <v>20</v>
      </c>
      <c r="S48" s="475">
        <v>195</v>
      </c>
    </row>
    <row r="49" spans="1:19" ht="20.100000000000001" customHeight="1">
      <c r="A49" s="460" t="s">
        <v>49</v>
      </c>
      <c r="B49" s="461">
        <v>0</v>
      </c>
      <c r="C49" s="462">
        <v>0</v>
      </c>
      <c r="D49" s="461">
        <v>0</v>
      </c>
      <c r="E49" s="461">
        <v>0</v>
      </c>
      <c r="F49" s="461">
        <v>0</v>
      </c>
      <c r="G49" s="462">
        <v>0</v>
      </c>
      <c r="H49" s="464">
        <v>3</v>
      </c>
      <c r="I49" s="463">
        <v>111.62505400000001</v>
      </c>
      <c r="J49" s="464">
        <v>49</v>
      </c>
      <c r="K49" s="464">
        <v>11</v>
      </c>
      <c r="L49" s="464">
        <v>60</v>
      </c>
      <c r="M49" s="463">
        <v>837.22</v>
      </c>
      <c r="N49" s="468">
        <v>3</v>
      </c>
      <c r="O49" s="467">
        <v>111.62505400000001</v>
      </c>
      <c r="P49" s="468">
        <v>49</v>
      </c>
      <c r="Q49" s="468">
        <v>11</v>
      </c>
      <c r="R49" s="468">
        <v>60</v>
      </c>
      <c r="S49" s="467">
        <v>837.22</v>
      </c>
    </row>
    <row r="50" spans="1:19" ht="20.100000000000001" customHeight="1">
      <c r="A50" s="460" t="s">
        <v>546</v>
      </c>
      <c r="B50" s="461">
        <v>0</v>
      </c>
      <c r="C50" s="462">
        <v>0</v>
      </c>
      <c r="D50" s="461">
        <v>0</v>
      </c>
      <c r="E50" s="461">
        <v>0</v>
      </c>
      <c r="F50" s="461">
        <v>0</v>
      </c>
      <c r="G50" s="462">
        <v>0</v>
      </c>
      <c r="H50" s="464">
        <v>1</v>
      </c>
      <c r="I50" s="463">
        <v>23</v>
      </c>
      <c r="J50" s="464">
        <v>30</v>
      </c>
      <c r="K50" s="464">
        <v>30</v>
      </c>
      <c r="L50" s="464">
        <v>60</v>
      </c>
      <c r="M50" s="463">
        <v>371</v>
      </c>
      <c r="N50" s="468">
        <v>1</v>
      </c>
      <c r="O50" s="467">
        <v>23</v>
      </c>
      <c r="P50" s="468">
        <v>30</v>
      </c>
      <c r="Q50" s="468">
        <v>30</v>
      </c>
      <c r="R50" s="468">
        <v>60</v>
      </c>
      <c r="S50" s="467">
        <v>371</v>
      </c>
    </row>
    <row r="51" spans="1:19" ht="20.100000000000001" customHeight="1">
      <c r="A51" s="460" t="s">
        <v>548</v>
      </c>
      <c r="B51" s="461">
        <v>0</v>
      </c>
      <c r="C51" s="462">
        <v>0</v>
      </c>
      <c r="D51" s="461">
        <v>0</v>
      </c>
      <c r="E51" s="461">
        <v>0</v>
      </c>
      <c r="F51" s="461">
        <v>0</v>
      </c>
      <c r="G51" s="462">
        <v>0</v>
      </c>
      <c r="H51" s="464">
        <v>1</v>
      </c>
      <c r="I51" s="463">
        <v>91.236243999999999</v>
      </c>
      <c r="J51" s="464">
        <v>11</v>
      </c>
      <c r="K51" s="464">
        <v>0</v>
      </c>
      <c r="L51" s="464">
        <v>11</v>
      </c>
      <c r="M51" s="463">
        <v>317.14999999999998</v>
      </c>
      <c r="N51" s="468">
        <v>1</v>
      </c>
      <c r="O51" s="467">
        <v>91.236243999999999</v>
      </c>
      <c r="P51" s="468">
        <v>11</v>
      </c>
      <c r="Q51" s="468">
        <v>0</v>
      </c>
      <c r="R51" s="468">
        <v>11</v>
      </c>
      <c r="S51" s="467">
        <v>317.14999999999998</v>
      </c>
    </row>
    <row r="52" spans="1:19" ht="20.100000000000001" customHeight="1">
      <c r="A52" s="460" t="s">
        <v>550</v>
      </c>
      <c r="B52" s="461">
        <v>0</v>
      </c>
      <c r="C52" s="462">
        <v>0</v>
      </c>
      <c r="D52" s="461">
        <v>0</v>
      </c>
      <c r="E52" s="461">
        <v>0</v>
      </c>
      <c r="F52" s="461">
        <v>0</v>
      </c>
      <c r="G52" s="462">
        <v>0</v>
      </c>
      <c r="H52" s="464">
        <v>1</v>
      </c>
      <c r="I52" s="463">
        <v>12.7</v>
      </c>
      <c r="J52" s="464">
        <v>19</v>
      </c>
      <c r="K52" s="464">
        <v>31</v>
      </c>
      <c r="L52" s="464">
        <v>50</v>
      </c>
      <c r="M52" s="463">
        <v>327</v>
      </c>
      <c r="N52" s="468">
        <v>1</v>
      </c>
      <c r="O52" s="467">
        <v>12.7</v>
      </c>
      <c r="P52" s="468">
        <v>19</v>
      </c>
      <c r="Q52" s="468">
        <v>31</v>
      </c>
      <c r="R52" s="468">
        <v>50</v>
      </c>
      <c r="S52" s="467">
        <v>327</v>
      </c>
    </row>
    <row r="53" spans="1:19" ht="20.100000000000001" customHeight="1">
      <c r="A53" s="460" t="s">
        <v>40</v>
      </c>
      <c r="B53" s="461">
        <v>0</v>
      </c>
      <c r="C53" s="462">
        <v>0</v>
      </c>
      <c r="D53" s="461">
        <v>0</v>
      </c>
      <c r="E53" s="461">
        <v>0</v>
      </c>
      <c r="F53" s="461">
        <v>0</v>
      </c>
      <c r="G53" s="462">
        <v>0</v>
      </c>
      <c r="H53" s="464">
        <v>1</v>
      </c>
      <c r="I53" s="463">
        <v>24</v>
      </c>
      <c r="J53" s="464">
        <v>15</v>
      </c>
      <c r="K53" s="464">
        <v>5</v>
      </c>
      <c r="L53" s="464">
        <v>20</v>
      </c>
      <c r="M53" s="463">
        <v>482.58</v>
      </c>
      <c r="N53" s="468">
        <v>1</v>
      </c>
      <c r="O53" s="467">
        <v>24</v>
      </c>
      <c r="P53" s="468">
        <v>15</v>
      </c>
      <c r="Q53" s="468">
        <v>5</v>
      </c>
      <c r="R53" s="468">
        <v>20</v>
      </c>
      <c r="S53" s="467">
        <v>482.58</v>
      </c>
    </row>
    <row r="54" spans="1:19" ht="20.100000000000001" customHeight="1">
      <c r="A54" s="460" t="s">
        <v>105</v>
      </c>
      <c r="B54" s="461">
        <v>0</v>
      </c>
      <c r="C54" s="462">
        <v>0</v>
      </c>
      <c r="D54" s="461">
        <v>0</v>
      </c>
      <c r="E54" s="461">
        <v>0</v>
      </c>
      <c r="F54" s="461">
        <v>0</v>
      </c>
      <c r="G54" s="462">
        <v>0</v>
      </c>
      <c r="H54" s="464">
        <v>1</v>
      </c>
      <c r="I54" s="463">
        <v>88</v>
      </c>
      <c r="J54" s="464">
        <v>8</v>
      </c>
      <c r="K54" s="464">
        <v>7</v>
      </c>
      <c r="L54" s="464">
        <v>15</v>
      </c>
      <c r="M54" s="463">
        <v>485</v>
      </c>
      <c r="N54" s="496">
        <v>1</v>
      </c>
      <c r="O54" s="495">
        <v>88</v>
      </c>
      <c r="P54" s="496">
        <v>8</v>
      </c>
      <c r="Q54" s="496">
        <v>7</v>
      </c>
      <c r="R54" s="496">
        <v>15</v>
      </c>
      <c r="S54" s="495">
        <v>485</v>
      </c>
    </row>
    <row r="55" spans="1:19" ht="20.100000000000001" customHeight="1">
      <c r="A55" s="497" t="s">
        <v>13</v>
      </c>
      <c r="B55" s="461">
        <v>1</v>
      </c>
      <c r="C55" s="462">
        <v>26</v>
      </c>
      <c r="D55" s="461">
        <v>9</v>
      </c>
      <c r="E55" s="461">
        <v>2</v>
      </c>
      <c r="F55" s="461">
        <v>11</v>
      </c>
      <c r="G55" s="462">
        <v>62.17</v>
      </c>
      <c r="H55" s="464">
        <v>6</v>
      </c>
      <c r="I55" s="463">
        <v>158.36599999999999</v>
      </c>
      <c r="J55" s="464">
        <v>91</v>
      </c>
      <c r="K55" s="464">
        <v>28</v>
      </c>
      <c r="L55" s="464">
        <v>119</v>
      </c>
      <c r="M55" s="463">
        <v>1603.65</v>
      </c>
      <c r="N55" s="468">
        <v>7</v>
      </c>
      <c r="O55" s="467">
        <v>184.36599999999999</v>
      </c>
      <c r="P55" s="468">
        <v>100</v>
      </c>
      <c r="Q55" s="468">
        <v>30</v>
      </c>
      <c r="R55" s="468">
        <v>130</v>
      </c>
      <c r="S55" s="467">
        <v>1665.82</v>
      </c>
    </row>
    <row r="56" spans="1:19" ht="20.100000000000001" customHeight="1">
      <c r="A56" s="497" t="s">
        <v>39</v>
      </c>
      <c r="B56" s="461">
        <v>0</v>
      </c>
      <c r="C56" s="462">
        <v>0</v>
      </c>
      <c r="D56" s="461">
        <v>0</v>
      </c>
      <c r="E56" s="461">
        <v>0</v>
      </c>
      <c r="F56" s="461">
        <v>0</v>
      </c>
      <c r="G56" s="462">
        <v>0</v>
      </c>
      <c r="H56" s="464">
        <v>2</v>
      </c>
      <c r="I56" s="463">
        <v>59.5</v>
      </c>
      <c r="J56" s="464">
        <v>64</v>
      </c>
      <c r="K56" s="464">
        <v>32</v>
      </c>
      <c r="L56" s="464">
        <v>96</v>
      </c>
      <c r="M56" s="463">
        <v>804.07999999999993</v>
      </c>
      <c r="N56" s="468">
        <v>2</v>
      </c>
      <c r="O56" s="467">
        <v>59.5</v>
      </c>
      <c r="P56" s="468">
        <v>64</v>
      </c>
      <c r="Q56" s="468">
        <v>32</v>
      </c>
      <c r="R56" s="468">
        <v>96</v>
      </c>
      <c r="S56" s="467">
        <v>804.07999999999993</v>
      </c>
    </row>
    <row r="57" spans="1:19" ht="20.100000000000001" customHeight="1">
      <c r="A57" s="497" t="s">
        <v>58</v>
      </c>
      <c r="B57" s="461">
        <v>0</v>
      </c>
      <c r="C57" s="462">
        <v>0</v>
      </c>
      <c r="D57" s="461">
        <v>0</v>
      </c>
      <c r="E57" s="461">
        <v>0</v>
      </c>
      <c r="F57" s="461">
        <v>0</v>
      </c>
      <c r="G57" s="462">
        <v>0</v>
      </c>
      <c r="H57" s="464">
        <v>1</v>
      </c>
      <c r="I57" s="463">
        <v>42.522393999999998</v>
      </c>
      <c r="J57" s="464">
        <v>18</v>
      </c>
      <c r="K57" s="464">
        <v>4</v>
      </c>
      <c r="L57" s="464">
        <v>22</v>
      </c>
      <c r="M57" s="463">
        <v>219.5</v>
      </c>
      <c r="N57" s="468">
        <v>1</v>
      </c>
      <c r="O57" s="467">
        <v>42.522393999999998</v>
      </c>
      <c r="P57" s="468">
        <v>18</v>
      </c>
      <c r="Q57" s="468">
        <v>4</v>
      </c>
      <c r="R57" s="468">
        <v>22</v>
      </c>
      <c r="S57" s="467">
        <v>219.5</v>
      </c>
    </row>
    <row r="58" spans="1:19" ht="20.100000000000001" customHeight="1">
      <c r="A58" s="497">
        <v>70</v>
      </c>
      <c r="B58" s="461">
        <v>0</v>
      </c>
      <c r="C58" s="462">
        <v>0</v>
      </c>
      <c r="D58" s="461">
        <v>0</v>
      </c>
      <c r="E58" s="461">
        <v>0</v>
      </c>
      <c r="F58" s="461">
        <v>0</v>
      </c>
      <c r="G58" s="462">
        <v>0</v>
      </c>
      <c r="H58" s="464">
        <v>2</v>
      </c>
      <c r="I58" s="463">
        <v>125</v>
      </c>
      <c r="J58" s="464">
        <v>80</v>
      </c>
      <c r="K58" s="464">
        <v>5</v>
      </c>
      <c r="L58" s="464">
        <v>85</v>
      </c>
      <c r="M58" s="463">
        <v>636.72</v>
      </c>
      <c r="N58" s="468">
        <v>2</v>
      </c>
      <c r="O58" s="467">
        <v>125</v>
      </c>
      <c r="P58" s="468">
        <v>80</v>
      </c>
      <c r="Q58" s="468">
        <v>5</v>
      </c>
      <c r="R58" s="468">
        <v>85</v>
      </c>
      <c r="S58" s="467">
        <v>636.72</v>
      </c>
    </row>
    <row r="59" spans="1:19" ht="20.100000000000001" customHeight="1">
      <c r="A59" s="497">
        <v>71</v>
      </c>
      <c r="B59" s="461">
        <v>0</v>
      </c>
      <c r="C59" s="462">
        <v>0</v>
      </c>
      <c r="D59" s="461">
        <v>0</v>
      </c>
      <c r="E59" s="461">
        <v>0</v>
      </c>
      <c r="F59" s="461">
        <v>0</v>
      </c>
      <c r="G59" s="462">
        <v>0</v>
      </c>
      <c r="H59" s="464">
        <v>2</v>
      </c>
      <c r="I59" s="463">
        <v>28.889112000000001</v>
      </c>
      <c r="J59" s="464">
        <v>12</v>
      </c>
      <c r="K59" s="464">
        <v>62</v>
      </c>
      <c r="L59" s="464">
        <v>74</v>
      </c>
      <c r="M59" s="463">
        <v>381.46</v>
      </c>
      <c r="N59" s="468">
        <v>2</v>
      </c>
      <c r="O59" s="467">
        <v>28.889112000000001</v>
      </c>
      <c r="P59" s="468">
        <v>12</v>
      </c>
      <c r="Q59" s="468">
        <v>62</v>
      </c>
      <c r="R59" s="468">
        <v>74</v>
      </c>
      <c r="S59" s="467">
        <v>381.46</v>
      </c>
    </row>
    <row r="60" spans="1:19" ht="20.100000000000001" customHeight="1">
      <c r="A60" s="497">
        <v>72</v>
      </c>
      <c r="B60" s="461">
        <v>0</v>
      </c>
      <c r="C60" s="462">
        <v>0</v>
      </c>
      <c r="D60" s="461">
        <v>0</v>
      </c>
      <c r="E60" s="461">
        <v>0</v>
      </c>
      <c r="F60" s="461">
        <v>0</v>
      </c>
      <c r="G60" s="462">
        <v>0</v>
      </c>
      <c r="H60" s="464">
        <v>2</v>
      </c>
      <c r="I60" s="463">
        <v>6689.8</v>
      </c>
      <c r="J60" s="464">
        <v>1910</v>
      </c>
      <c r="K60" s="464">
        <v>880</v>
      </c>
      <c r="L60" s="464">
        <v>2790</v>
      </c>
      <c r="M60" s="463">
        <v>38382.369999999995</v>
      </c>
      <c r="N60" s="468">
        <v>2</v>
      </c>
      <c r="O60" s="467">
        <v>6689.8</v>
      </c>
      <c r="P60" s="468">
        <v>1910</v>
      </c>
      <c r="Q60" s="468">
        <v>880</v>
      </c>
      <c r="R60" s="468">
        <v>2790</v>
      </c>
      <c r="S60" s="467">
        <v>38382.369999999995</v>
      </c>
    </row>
    <row r="61" spans="1:19" ht="20.100000000000001" customHeight="1">
      <c r="A61" s="639">
        <v>73</v>
      </c>
      <c r="B61" s="461">
        <v>1</v>
      </c>
      <c r="C61" s="462">
        <v>26.626117000000001</v>
      </c>
      <c r="D61" s="461">
        <v>16</v>
      </c>
      <c r="E61" s="461">
        <v>8</v>
      </c>
      <c r="F61" s="461">
        <v>24</v>
      </c>
      <c r="G61" s="462">
        <v>75</v>
      </c>
      <c r="H61" s="464">
        <v>2</v>
      </c>
      <c r="I61" s="463">
        <v>84.5</v>
      </c>
      <c r="J61" s="464">
        <v>24</v>
      </c>
      <c r="K61" s="464">
        <v>10</v>
      </c>
      <c r="L61" s="464">
        <v>34</v>
      </c>
      <c r="M61" s="463">
        <v>415.99</v>
      </c>
      <c r="N61" s="636">
        <v>3</v>
      </c>
      <c r="O61" s="637">
        <v>111.12611699999999</v>
      </c>
      <c r="P61" s="636">
        <v>40</v>
      </c>
      <c r="Q61" s="636">
        <v>18</v>
      </c>
      <c r="R61" s="636">
        <v>58</v>
      </c>
      <c r="S61" s="637">
        <v>490.99</v>
      </c>
    </row>
    <row r="62" spans="1:19" ht="20.100000000000001" customHeight="1">
      <c r="A62" s="639" t="s">
        <v>614</v>
      </c>
      <c r="B62" s="461">
        <v>0</v>
      </c>
      <c r="C62" s="462">
        <v>0</v>
      </c>
      <c r="D62" s="461">
        <v>0</v>
      </c>
      <c r="E62" s="461">
        <v>0</v>
      </c>
      <c r="F62" s="461">
        <v>0</v>
      </c>
      <c r="G62" s="462">
        <v>0</v>
      </c>
      <c r="H62" s="464">
        <v>1</v>
      </c>
      <c r="I62" s="463">
        <v>6.3</v>
      </c>
      <c r="J62" s="464">
        <v>1</v>
      </c>
      <c r="K62" s="464">
        <v>4</v>
      </c>
      <c r="L62" s="464">
        <v>5</v>
      </c>
      <c r="M62" s="463">
        <v>98</v>
      </c>
      <c r="N62" s="636">
        <v>1</v>
      </c>
      <c r="O62" s="637">
        <v>6.3</v>
      </c>
      <c r="P62" s="636">
        <v>1</v>
      </c>
      <c r="Q62" s="636">
        <v>4</v>
      </c>
      <c r="R62" s="636">
        <v>5</v>
      </c>
      <c r="S62" s="637">
        <v>98</v>
      </c>
    </row>
    <row r="63" spans="1:19" ht="20.100000000000001" customHeight="1">
      <c r="A63" s="639" t="s">
        <v>647</v>
      </c>
      <c r="B63" s="461">
        <v>0</v>
      </c>
      <c r="C63" s="462">
        <v>0</v>
      </c>
      <c r="D63" s="461">
        <v>0</v>
      </c>
      <c r="E63" s="461">
        <v>0</v>
      </c>
      <c r="F63" s="461">
        <v>0</v>
      </c>
      <c r="G63" s="462">
        <v>0</v>
      </c>
      <c r="H63" s="464">
        <v>2</v>
      </c>
      <c r="I63" s="463">
        <v>254.93</v>
      </c>
      <c r="J63" s="464">
        <v>4</v>
      </c>
      <c r="K63" s="464">
        <v>0</v>
      </c>
      <c r="L63" s="464">
        <v>4</v>
      </c>
      <c r="M63" s="463">
        <v>28727.4859</v>
      </c>
      <c r="N63" s="636">
        <v>2</v>
      </c>
      <c r="O63" s="637">
        <v>254.93</v>
      </c>
      <c r="P63" s="636">
        <v>4</v>
      </c>
      <c r="Q63" s="636">
        <v>0</v>
      </c>
      <c r="R63" s="636">
        <v>4</v>
      </c>
      <c r="S63" s="637">
        <v>28727.4859</v>
      </c>
    </row>
    <row r="64" spans="1:19" ht="20.100000000000001" customHeight="1">
      <c r="A64" s="639">
        <v>90</v>
      </c>
      <c r="B64" s="461">
        <v>0</v>
      </c>
      <c r="C64" s="462">
        <v>0</v>
      </c>
      <c r="D64" s="461">
        <v>0</v>
      </c>
      <c r="E64" s="461">
        <v>0</v>
      </c>
      <c r="F64" s="461">
        <v>0</v>
      </c>
      <c r="G64" s="462">
        <v>0</v>
      </c>
      <c r="H64" s="464">
        <v>6</v>
      </c>
      <c r="I64" s="463">
        <v>374.29664300000002</v>
      </c>
      <c r="J64" s="464">
        <v>35</v>
      </c>
      <c r="K64" s="464">
        <v>0</v>
      </c>
      <c r="L64" s="464">
        <v>35</v>
      </c>
      <c r="M64" s="463">
        <v>2723.3399999999997</v>
      </c>
      <c r="N64" s="636">
        <v>6</v>
      </c>
      <c r="O64" s="637">
        <v>374.29664300000002</v>
      </c>
      <c r="P64" s="636">
        <v>35</v>
      </c>
      <c r="Q64" s="636">
        <v>0</v>
      </c>
      <c r="R64" s="636">
        <v>35</v>
      </c>
      <c r="S64" s="637">
        <v>2723.3399999999997</v>
      </c>
    </row>
    <row r="65" spans="1:19" ht="20.100000000000001" customHeight="1">
      <c r="A65" s="639" t="s">
        <v>654</v>
      </c>
      <c r="B65" s="461">
        <v>0</v>
      </c>
      <c r="C65" s="462">
        <v>0</v>
      </c>
      <c r="D65" s="461">
        <v>0</v>
      </c>
      <c r="E65" s="461">
        <v>0</v>
      </c>
      <c r="F65" s="461">
        <v>0</v>
      </c>
      <c r="G65" s="462">
        <v>0</v>
      </c>
      <c r="H65" s="464">
        <v>1</v>
      </c>
      <c r="I65" s="463">
        <v>56</v>
      </c>
      <c r="J65" s="464">
        <v>20</v>
      </c>
      <c r="K65" s="464">
        <v>12</v>
      </c>
      <c r="L65" s="464">
        <v>32</v>
      </c>
      <c r="M65" s="463">
        <v>233</v>
      </c>
      <c r="N65" s="636">
        <v>1</v>
      </c>
      <c r="O65" s="637">
        <v>56</v>
      </c>
      <c r="P65" s="636">
        <v>20</v>
      </c>
      <c r="Q65" s="636">
        <v>12</v>
      </c>
      <c r="R65" s="636">
        <v>32</v>
      </c>
      <c r="S65" s="637">
        <v>233</v>
      </c>
    </row>
    <row r="66" spans="1:19" ht="20.100000000000001" customHeight="1">
      <c r="A66" s="639">
        <v>92</v>
      </c>
      <c r="B66" s="461">
        <v>0</v>
      </c>
      <c r="C66" s="462">
        <v>0</v>
      </c>
      <c r="D66" s="461">
        <v>0</v>
      </c>
      <c r="E66" s="461">
        <v>0</v>
      </c>
      <c r="F66" s="461">
        <v>0</v>
      </c>
      <c r="G66" s="462">
        <v>0</v>
      </c>
      <c r="H66" s="464">
        <v>2</v>
      </c>
      <c r="I66" s="463">
        <v>42</v>
      </c>
      <c r="J66" s="464">
        <v>30</v>
      </c>
      <c r="K66" s="464">
        <v>15</v>
      </c>
      <c r="L66" s="464">
        <v>45</v>
      </c>
      <c r="M66" s="463">
        <v>633.5</v>
      </c>
      <c r="N66" s="636">
        <v>2</v>
      </c>
      <c r="O66" s="637">
        <v>42</v>
      </c>
      <c r="P66" s="636">
        <v>30</v>
      </c>
      <c r="Q66" s="636">
        <v>15</v>
      </c>
      <c r="R66" s="636">
        <v>45</v>
      </c>
      <c r="S66" s="637">
        <v>633.5</v>
      </c>
    </row>
    <row r="67" spans="1:19" ht="20.100000000000001" customHeight="1">
      <c r="A67" s="643" t="s">
        <v>11</v>
      </c>
      <c r="B67" s="461">
        <v>0</v>
      </c>
      <c r="C67" s="462">
        <v>0</v>
      </c>
      <c r="D67" s="461">
        <v>0</v>
      </c>
      <c r="E67" s="461">
        <v>0</v>
      </c>
      <c r="F67" s="461">
        <v>0</v>
      </c>
      <c r="G67" s="462">
        <v>0</v>
      </c>
      <c r="H67" s="464">
        <v>2</v>
      </c>
      <c r="I67" s="463">
        <v>148</v>
      </c>
      <c r="J67" s="464">
        <v>28</v>
      </c>
      <c r="K67" s="464">
        <v>8</v>
      </c>
      <c r="L67" s="464">
        <v>36</v>
      </c>
      <c r="M67" s="463">
        <v>297.39</v>
      </c>
      <c r="N67" s="644">
        <v>2</v>
      </c>
      <c r="O67" s="645">
        <v>148</v>
      </c>
      <c r="P67" s="644">
        <v>28</v>
      </c>
      <c r="Q67" s="644">
        <v>8</v>
      </c>
      <c r="R67" s="644">
        <v>36</v>
      </c>
      <c r="S67" s="645">
        <v>297.39</v>
      </c>
    </row>
    <row r="68" spans="1:19" ht="20.100000000000001" customHeight="1">
      <c r="A68" s="639">
        <v>98</v>
      </c>
      <c r="B68" s="461">
        <v>0</v>
      </c>
      <c r="C68" s="462">
        <v>0</v>
      </c>
      <c r="D68" s="461">
        <v>0</v>
      </c>
      <c r="E68" s="461">
        <v>0</v>
      </c>
      <c r="F68" s="461">
        <v>0</v>
      </c>
      <c r="G68" s="462">
        <v>0</v>
      </c>
      <c r="H68" s="464">
        <v>1</v>
      </c>
      <c r="I68" s="463">
        <v>10.4</v>
      </c>
      <c r="J68" s="464">
        <v>10</v>
      </c>
      <c r="K68" s="464">
        <v>10</v>
      </c>
      <c r="L68" s="464">
        <v>20</v>
      </c>
      <c r="M68" s="463">
        <v>116</v>
      </c>
      <c r="N68" s="636">
        <v>1</v>
      </c>
      <c r="O68" s="637">
        <v>10.4</v>
      </c>
      <c r="P68" s="636">
        <v>10</v>
      </c>
      <c r="Q68" s="636">
        <v>10</v>
      </c>
      <c r="R68" s="636">
        <v>20</v>
      </c>
      <c r="S68" s="637">
        <v>116</v>
      </c>
    </row>
    <row r="69" spans="1:19" ht="20.100000000000001" customHeight="1">
      <c r="A69" s="697" t="s">
        <v>671</v>
      </c>
      <c r="B69" s="470">
        <v>0</v>
      </c>
      <c r="C69" s="471">
        <v>0</v>
      </c>
      <c r="D69" s="470">
        <v>0</v>
      </c>
      <c r="E69" s="470">
        <v>0</v>
      </c>
      <c r="F69" s="470">
        <v>0</v>
      </c>
      <c r="G69" s="471">
        <v>0</v>
      </c>
      <c r="H69" s="508">
        <v>1</v>
      </c>
      <c r="I69" s="509">
        <v>8.6999999999999993</v>
      </c>
      <c r="J69" s="508">
        <v>49</v>
      </c>
      <c r="K69" s="508">
        <v>5</v>
      </c>
      <c r="L69" s="508">
        <v>54</v>
      </c>
      <c r="M69" s="509">
        <v>330</v>
      </c>
      <c r="N69" s="698">
        <v>1</v>
      </c>
      <c r="O69" s="699">
        <v>8.6999999999999993</v>
      </c>
      <c r="P69" s="698">
        <v>49</v>
      </c>
      <c r="Q69" s="698">
        <v>5</v>
      </c>
      <c r="R69" s="698">
        <v>54</v>
      </c>
      <c r="S69" s="699">
        <v>330</v>
      </c>
    </row>
    <row r="70" spans="1:19" ht="20.100000000000001" customHeight="1">
      <c r="A70" s="715">
        <v>105</v>
      </c>
      <c r="B70" s="453">
        <v>0</v>
      </c>
      <c r="C70" s="454">
        <v>0</v>
      </c>
      <c r="D70" s="453">
        <v>0</v>
      </c>
      <c r="E70" s="453">
        <v>0</v>
      </c>
      <c r="F70" s="453">
        <v>0</v>
      </c>
      <c r="G70" s="454">
        <v>0</v>
      </c>
      <c r="H70" s="456">
        <v>14</v>
      </c>
      <c r="I70" s="455">
        <v>458.32000000000005</v>
      </c>
      <c r="J70" s="456">
        <v>174</v>
      </c>
      <c r="K70" s="456">
        <v>66</v>
      </c>
      <c r="L70" s="456">
        <v>240</v>
      </c>
      <c r="M70" s="455">
        <v>7826.54</v>
      </c>
      <c r="N70" s="716">
        <v>14</v>
      </c>
      <c r="O70" s="717">
        <v>458.32000000000005</v>
      </c>
      <c r="P70" s="716">
        <v>174</v>
      </c>
      <c r="Q70" s="716">
        <v>66</v>
      </c>
      <c r="R70" s="716">
        <v>240</v>
      </c>
      <c r="S70" s="717">
        <v>7826.54</v>
      </c>
    </row>
    <row r="71" spans="1:19" ht="20.100000000000001" customHeight="1">
      <c r="A71" s="643">
        <v>106</v>
      </c>
      <c r="B71" s="470">
        <v>0</v>
      </c>
      <c r="C71" s="471">
        <v>0</v>
      </c>
      <c r="D71" s="470">
        <v>0</v>
      </c>
      <c r="E71" s="470">
        <v>0</v>
      </c>
      <c r="F71" s="470">
        <v>0</v>
      </c>
      <c r="G71" s="471">
        <v>0</v>
      </c>
      <c r="H71" s="508">
        <v>11</v>
      </c>
      <c r="I71" s="509">
        <v>446.95</v>
      </c>
      <c r="J71" s="508">
        <v>235</v>
      </c>
      <c r="K71" s="508">
        <v>76</v>
      </c>
      <c r="L71" s="508">
        <v>311</v>
      </c>
      <c r="M71" s="509">
        <v>10139.65</v>
      </c>
      <c r="N71" s="644">
        <v>11</v>
      </c>
      <c r="O71" s="645">
        <v>446.95</v>
      </c>
      <c r="P71" s="644">
        <v>235</v>
      </c>
      <c r="Q71" s="644">
        <v>76</v>
      </c>
      <c r="R71" s="644">
        <v>311</v>
      </c>
      <c r="S71" s="645">
        <v>10139.65</v>
      </c>
    </row>
    <row r="72" spans="1:19" ht="20.100000000000001" customHeight="1">
      <c r="A72" s="423" t="s">
        <v>135</v>
      </c>
      <c r="B72" s="654">
        <v>3</v>
      </c>
      <c r="C72" s="518">
        <v>79.626116999999994</v>
      </c>
      <c r="D72" s="654">
        <v>40</v>
      </c>
      <c r="E72" s="654">
        <v>10</v>
      </c>
      <c r="F72" s="654">
        <v>50</v>
      </c>
      <c r="G72" s="518">
        <v>212.01</v>
      </c>
      <c r="H72" s="922">
        <v>168</v>
      </c>
      <c r="I72" s="923">
        <v>27352.929467000005</v>
      </c>
      <c r="J72" s="922">
        <v>4816</v>
      </c>
      <c r="K72" s="922">
        <v>2449</v>
      </c>
      <c r="L72" s="922">
        <v>7265</v>
      </c>
      <c r="M72" s="923">
        <v>250460.43589999992</v>
      </c>
      <c r="N72" s="424">
        <v>171</v>
      </c>
      <c r="O72" s="425">
        <v>27432.555584000002</v>
      </c>
      <c r="P72" s="424">
        <v>4856</v>
      </c>
      <c r="Q72" s="424">
        <v>2459</v>
      </c>
      <c r="R72" s="424">
        <v>7315</v>
      </c>
      <c r="S72" s="425">
        <v>250672.4458999999</v>
      </c>
    </row>
  </sheetData>
  <mergeCells count="6">
    <mergeCell ref="B2:G2"/>
    <mergeCell ref="H2:M2"/>
    <mergeCell ref="N2:S2"/>
    <mergeCell ref="D3:F3"/>
    <mergeCell ref="J3:L3"/>
    <mergeCell ref="P3:R3"/>
  </mergeCells>
  <conditionalFormatting sqref="A5:A54">
    <cfRule type="duplicateValues" dxfId="3" priority="10" stopIfTrue="1"/>
  </conditionalFormatting>
  <pageMargins left="0.11811023622047245" right="7.874015748031496E-2" top="0.43307086614173229" bottom="0.59055118110236227" header="0.31496062992125984" footer="0.31496062992125984"/>
  <pageSetup paperSize="9" firstPageNumber="10" orientation="landscape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6"/>
  <sheetViews>
    <sheetView workbookViewId="0"/>
  </sheetViews>
  <sheetFormatPr defaultColWidth="9.125" defaultRowHeight="21.75" customHeight="1"/>
  <cols>
    <col min="1" max="1" width="13.875" style="11" customWidth="1"/>
    <col min="2" max="2" width="7.125" style="154" customWidth="1"/>
    <col min="3" max="3" width="64.75" style="397" customWidth="1"/>
    <col min="4" max="4" width="6" style="37" customWidth="1"/>
    <col min="5" max="5" width="9.875" style="38" customWidth="1"/>
    <col min="6" max="7" width="6.625" style="37" customWidth="1"/>
    <col min="8" max="8" width="7.75" style="37" customWidth="1"/>
    <col min="9" max="9" width="10.5" style="38" customWidth="1"/>
    <col min="10" max="16384" width="9.125" style="11"/>
  </cols>
  <sheetData>
    <row r="1" spans="1:9" ht="21.75" customHeight="1">
      <c r="A1" s="700" t="s">
        <v>950</v>
      </c>
      <c r="B1" s="378"/>
      <c r="C1" s="395"/>
      <c r="D1" s="290"/>
      <c r="E1" s="289"/>
      <c r="F1" s="290"/>
      <c r="G1" s="290"/>
      <c r="H1" s="290"/>
      <c r="I1" s="289"/>
    </row>
    <row r="2" spans="1:9" ht="21.75" customHeight="1">
      <c r="A2" s="402" t="s">
        <v>1085</v>
      </c>
      <c r="B2" s="379"/>
      <c r="C2" s="396"/>
      <c r="D2" s="238"/>
      <c r="E2" s="265"/>
      <c r="F2" s="238"/>
      <c r="G2" s="238"/>
      <c r="H2" s="238"/>
      <c r="I2" s="265"/>
    </row>
    <row r="3" spans="1:9" ht="21.75" customHeight="1">
      <c r="A3" s="838" t="s">
        <v>207</v>
      </c>
      <c r="B3" s="612" t="s">
        <v>208</v>
      </c>
      <c r="C3" s="840" t="s">
        <v>145</v>
      </c>
      <c r="D3" s="90" t="s">
        <v>136</v>
      </c>
      <c r="E3" s="91" t="s">
        <v>139</v>
      </c>
      <c r="F3" s="842" t="s">
        <v>140</v>
      </c>
      <c r="G3" s="843"/>
      <c r="H3" s="844"/>
      <c r="I3" s="343" t="s">
        <v>184</v>
      </c>
    </row>
    <row r="4" spans="1:9" ht="21.75" customHeight="1">
      <c r="A4" s="839"/>
      <c r="B4" s="613" t="s">
        <v>771</v>
      </c>
      <c r="C4" s="841"/>
      <c r="D4" s="92" t="s">
        <v>141</v>
      </c>
      <c r="E4" s="93" t="s">
        <v>142</v>
      </c>
      <c r="F4" s="94" t="s">
        <v>143</v>
      </c>
      <c r="G4" s="94" t="s">
        <v>144</v>
      </c>
      <c r="H4" s="95" t="s">
        <v>135</v>
      </c>
      <c r="I4" s="344" t="s">
        <v>185</v>
      </c>
    </row>
    <row r="5" spans="1:9" s="646" customFormat="1" ht="27" customHeight="1">
      <c r="A5" s="670" t="s">
        <v>33</v>
      </c>
      <c r="B5" s="671" t="s">
        <v>21</v>
      </c>
      <c r="C5" s="725" t="s">
        <v>978</v>
      </c>
      <c r="D5" s="722">
        <v>1</v>
      </c>
      <c r="E5" s="719">
        <v>15</v>
      </c>
      <c r="F5" s="672">
        <v>7</v>
      </c>
      <c r="G5" s="672">
        <v>2</v>
      </c>
      <c r="H5" s="722">
        <v>9</v>
      </c>
      <c r="I5" s="720">
        <v>275</v>
      </c>
    </row>
    <row r="6" spans="1:9" s="646" customFormat="1" ht="27" customHeight="1">
      <c r="A6" s="607"/>
      <c r="B6" s="551" t="s">
        <v>39</v>
      </c>
      <c r="C6" s="726" t="s">
        <v>133</v>
      </c>
      <c r="D6" s="723">
        <v>1</v>
      </c>
      <c r="E6" s="653">
        <v>56</v>
      </c>
      <c r="F6" s="647">
        <v>41</v>
      </c>
      <c r="G6" s="647">
        <v>27</v>
      </c>
      <c r="H6" s="723">
        <v>68</v>
      </c>
      <c r="I6" s="721">
        <v>399.08</v>
      </c>
    </row>
    <row r="7" spans="1:9" s="646" customFormat="1" ht="27" customHeight="1">
      <c r="A7" s="607"/>
      <c r="B7" s="607">
        <v>105</v>
      </c>
      <c r="C7" s="647" t="s">
        <v>991</v>
      </c>
      <c r="D7" s="723">
        <v>1</v>
      </c>
      <c r="E7" s="653">
        <v>23</v>
      </c>
      <c r="F7" s="647">
        <v>7</v>
      </c>
      <c r="G7" s="647">
        <v>3</v>
      </c>
      <c r="H7" s="723">
        <v>10</v>
      </c>
      <c r="I7" s="721">
        <v>125.09</v>
      </c>
    </row>
    <row r="8" spans="1:9" s="646" customFormat="1" ht="27" customHeight="1">
      <c r="A8" s="607"/>
      <c r="B8" s="724">
        <v>106</v>
      </c>
      <c r="C8" s="647" t="s">
        <v>983</v>
      </c>
      <c r="D8" s="723">
        <v>1</v>
      </c>
      <c r="E8" s="653">
        <v>87.5</v>
      </c>
      <c r="F8" s="647">
        <v>30</v>
      </c>
      <c r="G8" s="647">
        <v>7</v>
      </c>
      <c r="H8" s="723">
        <v>37</v>
      </c>
      <c r="I8" s="721">
        <v>197</v>
      </c>
    </row>
    <row r="9" spans="1:9" s="646" customFormat="1" ht="27" customHeight="1">
      <c r="A9" s="607" t="s">
        <v>81</v>
      </c>
      <c r="B9" s="551" t="s">
        <v>292</v>
      </c>
      <c r="C9" s="647" t="s">
        <v>293</v>
      </c>
      <c r="D9" s="723">
        <v>1</v>
      </c>
      <c r="E9" s="653">
        <v>55</v>
      </c>
      <c r="F9" s="647">
        <v>8</v>
      </c>
      <c r="G9" s="647">
        <v>0</v>
      </c>
      <c r="H9" s="723">
        <v>8</v>
      </c>
      <c r="I9" s="721">
        <v>498</v>
      </c>
    </row>
    <row r="10" spans="1:9" s="646" customFormat="1" ht="27" customHeight="1">
      <c r="A10" s="607"/>
      <c r="B10" s="551" t="s">
        <v>89</v>
      </c>
      <c r="C10" s="647" t="s">
        <v>112</v>
      </c>
      <c r="D10" s="723">
        <v>1</v>
      </c>
      <c r="E10" s="653">
        <v>450</v>
      </c>
      <c r="F10" s="647">
        <v>65</v>
      </c>
      <c r="G10" s="647">
        <v>30</v>
      </c>
      <c r="H10" s="723">
        <v>95</v>
      </c>
      <c r="I10" s="721">
        <v>28798</v>
      </c>
    </row>
    <row r="11" spans="1:9" s="646" customFormat="1" ht="27" customHeight="1">
      <c r="A11" s="607" t="s">
        <v>742</v>
      </c>
      <c r="B11" s="551" t="s">
        <v>42</v>
      </c>
      <c r="C11" s="647" t="s">
        <v>125</v>
      </c>
      <c r="D11" s="723">
        <v>1</v>
      </c>
      <c r="E11" s="653">
        <v>2.4</v>
      </c>
      <c r="F11" s="647">
        <v>8</v>
      </c>
      <c r="G11" s="647">
        <v>2</v>
      </c>
      <c r="H11" s="723">
        <v>10</v>
      </c>
      <c r="I11" s="721">
        <v>339.5</v>
      </c>
    </row>
    <row r="12" spans="1:9" s="646" customFormat="1" ht="27" customHeight="1">
      <c r="A12" s="607" t="s">
        <v>98</v>
      </c>
      <c r="B12" s="551" t="s">
        <v>67</v>
      </c>
      <c r="C12" s="647" t="s">
        <v>119</v>
      </c>
      <c r="D12" s="723">
        <v>1</v>
      </c>
      <c r="E12" s="653">
        <v>27.25</v>
      </c>
      <c r="F12" s="647">
        <v>6</v>
      </c>
      <c r="G12" s="647">
        <v>6</v>
      </c>
      <c r="H12" s="723">
        <v>12</v>
      </c>
      <c r="I12" s="721">
        <v>310</v>
      </c>
    </row>
    <row r="13" spans="1:9" s="646" customFormat="1" ht="27" customHeight="1">
      <c r="A13" s="607"/>
      <c r="B13" s="551" t="s">
        <v>53</v>
      </c>
      <c r="C13" s="647" t="s">
        <v>979</v>
      </c>
      <c r="D13" s="723">
        <v>1</v>
      </c>
      <c r="E13" s="653">
        <v>5.4</v>
      </c>
      <c r="F13" s="647">
        <v>5</v>
      </c>
      <c r="G13" s="647">
        <v>0</v>
      </c>
      <c r="H13" s="723">
        <v>5</v>
      </c>
      <c r="I13" s="721">
        <v>158.22</v>
      </c>
    </row>
    <row r="14" spans="1:9" s="646" customFormat="1" ht="27" customHeight="1">
      <c r="A14" s="607" t="s">
        <v>19</v>
      </c>
      <c r="B14" s="607" t="s">
        <v>308</v>
      </c>
      <c r="C14" s="647" t="s">
        <v>309</v>
      </c>
      <c r="D14" s="723">
        <v>1</v>
      </c>
      <c r="E14" s="653">
        <v>14.291919999999999</v>
      </c>
      <c r="F14" s="647">
        <v>15</v>
      </c>
      <c r="G14" s="647">
        <v>2</v>
      </c>
      <c r="H14" s="723">
        <v>17</v>
      </c>
      <c r="I14" s="721">
        <v>122.04</v>
      </c>
    </row>
    <row r="15" spans="1:9" s="646" customFormat="1" ht="27" customHeight="1">
      <c r="A15" s="607"/>
      <c r="B15" s="607">
        <v>39</v>
      </c>
      <c r="C15" s="647" t="s">
        <v>972</v>
      </c>
      <c r="D15" s="723">
        <v>1</v>
      </c>
      <c r="E15" s="653">
        <v>27</v>
      </c>
      <c r="F15" s="647">
        <v>10</v>
      </c>
      <c r="G15" s="647">
        <v>30</v>
      </c>
      <c r="H15" s="723">
        <v>40</v>
      </c>
      <c r="I15" s="721">
        <v>489.62</v>
      </c>
    </row>
    <row r="16" spans="1:9" s="646" customFormat="1" ht="27" customHeight="1">
      <c r="A16" s="607"/>
      <c r="B16" s="551" t="s">
        <v>461</v>
      </c>
      <c r="C16" s="647" t="s">
        <v>999</v>
      </c>
      <c r="D16" s="723">
        <v>1</v>
      </c>
      <c r="E16" s="653">
        <v>30</v>
      </c>
      <c r="F16" s="647">
        <v>12</v>
      </c>
      <c r="G16" s="647">
        <v>10</v>
      </c>
      <c r="H16" s="723">
        <v>22</v>
      </c>
      <c r="I16" s="721">
        <v>364</v>
      </c>
    </row>
    <row r="17" spans="1:9" s="646" customFormat="1" ht="27" customHeight="1">
      <c r="A17" s="607"/>
      <c r="B17" s="607" t="s">
        <v>27</v>
      </c>
      <c r="C17" s="726" t="s">
        <v>977</v>
      </c>
      <c r="D17" s="723">
        <v>1</v>
      </c>
      <c r="E17" s="653">
        <v>10.5</v>
      </c>
      <c r="F17" s="647">
        <v>4</v>
      </c>
      <c r="G17" s="647">
        <v>5</v>
      </c>
      <c r="H17" s="723">
        <v>9</v>
      </c>
      <c r="I17" s="721">
        <v>428.38</v>
      </c>
    </row>
    <row r="18" spans="1:9" s="646" customFormat="1" ht="27" customHeight="1">
      <c r="A18" s="607"/>
      <c r="B18" s="551">
        <v>105</v>
      </c>
      <c r="C18" s="647" t="s">
        <v>991</v>
      </c>
      <c r="D18" s="723">
        <v>2</v>
      </c>
      <c r="E18" s="653">
        <v>10.6</v>
      </c>
      <c r="F18" s="647">
        <v>28</v>
      </c>
      <c r="G18" s="647">
        <v>0</v>
      </c>
      <c r="H18" s="723">
        <v>28</v>
      </c>
      <c r="I18" s="721">
        <v>838</v>
      </c>
    </row>
    <row r="19" spans="1:9" s="646" customFormat="1" ht="27" customHeight="1">
      <c r="A19" s="607" t="s">
        <v>6</v>
      </c>
      <c r="B19" s="551" t="s">
        <v>245</v>
      </c>
      <c r="C19" s="647" t="s">
        <v>246</v>
      </c>
      <c r="D19" s="723">
        <v>1</v>
      </c>
      <c r="E19" s="653">
        <v>5</v>
      </c>
      <c r="F19" s="647">
        <v>7</v>
      </c>
      <c r="G19" s="647">
        <v>1</v>
      </c>
      <c r="H19" s="723">
        <v>8</v>
      </c>
      <c r="I19" s="721">
        <v>421</v>
      </c>
    </row>
    <row r="20" spans="1:9" s="646" customFormat="1" ht="27" customHeight="1">
      <c r="A20" s="728"/>
      <c r="B20" s="729" t="s">
        <v>300</v>
      </c>
      <c r="C20" s="776" t="s">
        <v>301</v>
      </c>
      <c r="D20" s="731">
        <v>1</v>
      </c>
      <c r="E20" s="732">
        <v>38.4</v>
      </c>
      <c r="F20" s="730">
        <v>30</v>
      </c>
      <c r="G20" s="730">
        <v>10</v>
      </c>
      <c r="H20" s="731">
        <v>40</v>
      </c>
      <c r="I20" s="733">
        <v>391</v>
      </c>
    </row>
    <row r="21" spans="1:9" s="646" customFormat="1" ht="27" customHeight="1">
      <c r="A21" s="607"/>
      <c r="B21" s="607" t="s">
        <v>377</v>
      </c>
      <c r="C21" s="647" t="s">
        <v>1035</v>
      </c>
      <c r="D21" s="723">
        <v>1</v>
      </c>
      <c r="E21" s="653">
        <v>8.1</v>
      </c>
      <c r="F21" s="647">
        <v>50</v>
      </c>
      <c r="G21" s="647">
        <v>50</v>
      </c>
      <c r="H21" s="723">
        <v>100</v>
      </c>
      <c r="I21" s="721">
        <v>220</v>
      </c>
    </row>
    <row r="22" spans="1:9" s="646" customFormat="1" ht="27" customHeight="1">
      <c r="A22" s="607"/>
      <c r="B22" s="551" t="s">
        <v>401</v>
      </c>
      <c r="C22" s="647" t="s">
        <v>402</v>
      </c>
      <c r="D22" s="723">
        <v>1</v>
      </c>
      <c r="E22" s="653">
        <v>194.7304</v>
      </c>
      <c r="F22" s="647">
        <v>52</v>
      </c>
      <c r="G22" s="647">
        <v>30</v>
      </c>
      <c r="H22" s="723">
        <v>82</v>
      </c>
      <c r="I22" s="721">
        <v>465.55</v>
      </c>
    </row>
    <row r="23" spans="1:9" s="646" customFormat="1" ht="27" customHeight="1">
      <c r="A23" s="608"/>
      <c r="B23" s="648">
        <v>39</v>
      </c>
      <c r="C23" s="649" t="s">
        <v>972</v>
      </c>
      <c r="D23" s="649">
        <v>1</v>
      </c>
      <c r="E23" s="650">
        <v>25</v>
      </c>
      <c r="F23" s="649">
        <v>6</v>
      </c>
      <c r="G23" s="649">
        <v>2</v>
      </c>
      <c r="H23" s="649">
        <v>8</v>
      </c>
      <c r="I23" s="721">
        <v>418</v>
      </c>
    </row>
    <row r="24" spans="1:9" s="646" customFormat="1" ht="27" customHeight="1">
      <c r="A24" s="608"/>
      <c r="B24" s="648" t="s">
        <v>442</v>
      </c>
      <c r="C24" s="727" t="s">
        <v>1037</v>
      </c>
      <c r="D24" s="649">
        <v>1</v>
      </c>
      <c r="E24" s="650">
        <v>7</v>
      </c>
      <c r="F24" s="649">
        <v>13</v>
      </c>
      <c r="G24" s="649">
        <v>5</v>
      </c>
      <c r="H24" s="649">
        <v>18</v>
      </c>
      <c r="I24" s="721">
        <v>208</v>
      </c>
    </row>
    <row r="25" spans="1:9" s="646" customFormat="1" ht="27" customHeight="1">
      <c r="A25" s="608"/>
      <c r="B25" s="648" t="s">
        <v>461</v>
      </c>
      <c r="C25" s="649" t="s">
        <v>999</v>
      </c>
      <c r="D25" s="649">
        <v>1</v>
      </c>
      <c r="E25" s="650">
        <v>8.7799999999999994</v>
      </c>
      <c r="F25" s="649">
        <v>0</v>
      </c>
      <c r="G25" s="649">
        <v>15</v>
      </c>
      <c r="H25" s="649">
        <v>15</v>
      </c>
      <c r="I25" s="721">
        <v>294</v>
      </c>
    </row>
    <row r="26" spans="1:9" s="646" customFormat="1" ht="27" customHeight="1">
      <c r="A26" s="608"/>
      <c r="B26" s="648" t="s">
        <v>471</v>
      </c>
      <c r="C26" s="649" t="s">
        <v>1038</v>
      </c>
      <c r="D26" s="649">
        <v>1</v>
      </c>
      <c r="E26" s="650">
        <v>637.04999999999995</v>
      </c>
      <c r="F26" s="649">
        <v>86</v>
      </c>
      <c r="G26" s="649">
        <v>22</v>
      </c>
      <c r="H26" s="649">
        <v>108</v>
      </c>
      <c r="I26" s="721">
        <v>461.61</v>
      </c>
    </row>
    <row r="27" spans="1:9" s="646" customFormat="1" ht="27" customHeight="1">
      <c r="A27" s="608"/>
      <c r="B27" s="648" t="s">
        <v>27</v>
      </c>
      <c r="C27" s="727" t="s">
        <v>977</v>
      </c>
      <c r="D27" s="649">
        <v>1</v>
      </c>
      <c r="E27" s="650">
        <v>78.5</v>
      </c>
      <c r="F27" s="649">
        <v>80</v>
      </c>
      <c r="G27" s="649">
        <v>70</v>
      </c>
      <c r="H27" s="649">
        <v>150</v>
      </c>
      <c r="I27" s="721">
        <v>443</v>
      </c>
    </row>
    <row r="28" spans="1:9" s="646" customFormat="1" ht="27" customHeight="1">
      <c r="A28" s="608"/>
      <c r="B28" s="648" t="s">
        <v>21</v>
      </c>
      <c r="C28" s="649" t="s">
        <v>978</v>
      </c>
      <c r="D28" s="649">
        <v>2</v>
      </c>
      <c r="E28" s="650">
        <v>1079.26</v>
      </c>
      <c r="F28" s="649">
        <v>30</v>
      </c>
      <c r="G28" s="649">
        <v>15</v>
      </c>
      <c r="H28" s="649">
        <v>45</v>
      </c>
      <c r="I28" s="721">
        <v>944.49</v>
      </c>
    </row>
    <row r="29" spans="1:9" s="646" customFormat="1" ht="27" customHeight="1">
      <c r="A29" s="608"/>
      <c r="B29" s="648">
        <v>60</v>
      </c>
      <c r="C29" s="649" t="s">
        <v>998</v>
      </c>
      <c r="D29" s="649">
        <v>1</v>
      </c>
      <c r="E29" s="650">
        <v>119</v>
      </c>
      <c r="F29" s="649">
        <v>100</v>
      </c>
      <c r="G29" s="649">
        <v>20</v>
      </c>
      <c r="H29" s="649">
        <v>120</v>
      </c>
      <c r="I29" s="721">
        <v>495</v>
      </c>
    </row>
    <row r="30" spans="1:9" s="646" customFormat="1" ht="27" customHeight="1">
      <c r="A30" s="608"/>
      <c r="B30" s="608" t="s">
        <v>49</v>
      </c>
      <c r="C30" s="649" t="s">
        <v>129</v>
      </c>
      <c r="D30" s="649">
        <v>1</v>
      </c>
      <c r="E30" s="650">
        <v>29.8522</v>
      </c>
      <c r="F30" s="649">
        <v>8</v>
      </c>
      <c r="G30" s="649">
        <v>1</v>
      </c>
      <c r="H30" s="649">
        <v>9</v>
      </c>
      <c r="I30" s="721">
        <v>276.22000000000003</v>
      </c>
    </row>
    <row r="31" spans="1:9" s="646" customFormat="1" ht="27" customHeight="1">
      <c r="A31" s="608"/>
      <c r="B31" s="648" t="s">
        <v>105</v>
      </c>
      <c r="C31" s="649" t="s">
        <v>132</v>
      </c>
      <c r="D31" s="649">
        <v>1</v>
      </c>
      <c r="E31" s="650">
        <v>88</v>
      </c>
      <c r="F31" s="649">
        <v>8</v>
      </c>
      <c r="G31" s="649">
        <v>7</v>
      </c>
      <c r="H31" s="649">
        <v>15</v>
      </c>
      <c r="I31" s="721">
        <v>485</v>
      </c>
    </row>
    <row r="32" spans="1:9" s="646" customFormat="1" ht="27" customHeight="1">
      <c r="A32" s="608"/>
      <c r="B32" s="648" t="s">
        <v>39</v>
      </c>
      <c r="C32" s="649" t="s">
        <v>133</v>
      </c>
      <c r="D32" s="649">
        <v>1</v>
      </c>
      <c r="E32" s="650">
        <v>3.5</v>
      </c>
      <c r="F32" s="649">
        <v>23</v>
      </c>
      <c r="G32" s="649">
        <v>5</v>
      </c>
      <c r="H32" s="649">
        <v>28</v>
      </c>
      <c r="I32" s="721">
        <v>405</v>
      </c>
    </row>
    <row r="33" spans="1:9" s="646" customFormat="1" ht="27" customHeight="1">
      <c r="A33" s="608"/>
      <c r="B33" s="608">
        <v>71</v>
      </c>
      <c r="C33" s="727" t="s">
        <v>1000</v>
      </c>
      <c r="D33" s="649">
        <v>2</v>
      </c>
      <c r="E33" s="650">
        <v>28.889112000000001</v>
      </c>
      <c r="F33" s="649">
        <v>12</v>
      </c>
      <c r="G33" s="649">
        <v>62</v>
      </c>
      <c r="H33" s="649">
        <v>74</v>
      </c>
      <c r="I33" s="721">
        <v>381.46</v>
      </c>
    </row>
    <row r="34" spans="1:9" s="646" customFormat="1" ht="27" customHeight="1">
      <c r="A34" s="608"/>
      <c r="B34" s="648" t="s">
        <v>614</v>
      </c>
      <c r="C34" s="649" t="s">
        <v>1132</v>
      </c>
      <c r="D34" s="649">
        <v>1</v>
      </c>
      <c r="E34" s="650">
        <v>6.3</v>
      </c>
      <c r="F34" s="649">
        <v>1</v>
      </c>
      <c r="G34" s="649">
        <v>4</v>
      </c>
      <c r="H34" s="649">
        <v>5</v>
      </c>
      <c r="I34" s="721">
        <v>98</v>
      </c>
    </row>
    <row r="35" spans="1:9" s="646" customFormat="1" ht="27" customHeight="1">
      <c r="A35" s="608"/>
      <c r="B35" s="648" t="s">
        <v>647</v>
      </c>
      <c r="C35" s="649" t="s">
        <v>975</v>
      </c>
      <c r="D35" s="649">
        <v>1</v>
      </c>
      <c r="E35" s="650">
        <v>59.93</v>
      </c>
      <c r="F35" s="649">
        <v>2</v>
      </c>
      <c r="G35" s="649">
        <v>0</v>
      </c>
      <c r="H35" s="649">
        <v>2</v>
      </c>
      <c r="I35" s="721">
        <v>5410.9858999999997</v>
      </c>
    </row>
    <row r="36" spans="1:9" s="646" customFormat="1" ht="27" customHeight="1">
      <c r="A36" s="608"/>
      <c r="B36" s="648" t="s">
        <v>654</v>
      </c>
      <c r="C36" s="649" t="s">
        <v>655</v>
      </c>
      <c r="D36" s="649">
        <v>1</v>
      </c>
      <c r="E36" s="650">
        <v>56</v>
      </c>
      <c r="F36" s="649">
        <v>20</v>
      </c>
      <c r="G36" s="649">
        <v>12</v>
      </c>
      <c r="H36" s="649">
        <v>32</v>
      </c>
      <c r="I36" s="721">
        <v>233</v>
      </c>
    </row>
    <row r="37" spans="1:9" s="646" customFormat="1" ht="27" customHeight="1">
      <c r="A37" s="734"/>
      <c r="B37" s="735">
        <v>98</v>
      </c>
      <c r="C37" s="736" t="s">
        <v>1134</v>
      </c>
      <c r="D37" s="737">
        <v>1</v>
      </c>
      <c r="E37" s="738">
        <v>10.4</v>
      </c>
      <c r="F37" s="737">
        <v>10</v>
      </c>
      <c r="G37" s="737">
        <v>10</v>
      </c>
      <c r="H37" s="737">
        <v>20</v>
      </c>
      <c r="I37" s="733">
        <v>116</v>
      </c>
    </row>
    <row r="38" spans="1:9" s="646" customFormat="1" ht="27" customHeight="1">
      <c r="A38" s="608"/>
      <c r="B38" s="648" t="s">
        <v>671</v>
      </c>
      <c r="C38" s="727" t="s">
        <v>672</v>
      </c>
      <c r="D38" s="649">
        <v>1</v>
      </c>
      <c r="E38" s="650">
        <v>8.6999999999999993</v>
      </c>
      <c r="F38" s="649">
        <v>49</v>
      </c>
      <c r="G38" s="649">
        <v>5</v>
      </c>
      <c r="H38" s="649">
        <v>54</v>
      </c>
      <c r="I38" s="721">
        <v>330</v>
      </c>
    </row>
    <row r="39" spans="1:9" s="646" customFormat="1" ht="27" customHeight="1">
      <c r="A39" s="608"/>
      <c r="B39" s="648">
        <v>105</v>
      </c>
      <c r="C39" s="649" t="s">
        <v>991</v>
      </c>
      <c r="D39" s="649">
        <v>2</v>
      </c>
      <c r="E39" s="650">
        <v>209.5</v>
      </c>
      <c r="F39" s="649">
        <v>26</v>
      </c>
      <c r="G39" s="649">
        <v>6</v>
      </c>
      <c r="H39" s="649">
        <v>32</v>
      </c>
      <c r="I39" s="721">
        <v>815</v>
      </c>
    </row>
    <row r="40" spans="1:9" s="646" customFormat="1" ht="27" customHeight="1">
      <c r="A40" s="608"/>
      <c r="B40" s="648">
        <v>106</v>
      </c>
      <c r="C40" s="727" t="s">
        <v>983</v>
      </c>
      <c r="D40" s="649">
        <v>1</v>
      </c>
      <c r="E40" s="650">
        <v>38</v>
      </c>
      <c r="F40" s="649">
        <v>22</v>
      </c>
      <c r="G40" s="649">
        <v>4</v>
      </c>
      <c r="H40" s="649">
        <v>26</v>
      </c>
      <c r="I40" s="721">
        <v>248</v>
      </c>
    </row>
    <row r="41" spans="1:9" s="646" customFormat="1" ht="27" customHeight="1">
      <c r="A41" s="608" t="s">
        <v>744</v>
      </c>
      <c r="B41" s="648" t="s">
        <v>13</v>
      </c>
      <c r="C41" s="649" t="s">
        <v>1024</v>
      </c>
      <c r="D41" s="649">
        <v>1</v>
      </c>
      <c r="E41" s="650">
        <v>10</v>
      </c>
      <c r="F41" s="649">
        <v>5</v>
      </c>
      <c r="G41" s="649">
        <v>0</v>
      </c>
      <c r="H41" s="649">
        <v>5</v>
      </c>
      <c r="I41" s="721">
        <v>186</v>
      </c>
    </row>
    <row r="42" spans="1:9" s="646" customFormat="1" ht="27" customHeight="1">
      <c r="A42" s="608" t="s">
        <v>32</v>
      </c>
      <c r="B42" s="648" t="s">
        <v>254</v>
      </c>
      <c r="C42" s="649" t="s">
        <v>1025</v>
      </c>
      <c r="D42" s="649">
        <v>1</v>
      </c>
      <c r="E42" s="650">
        <v>59</v>
      </c>
      <c r="F42" s="649">
        <v>9</v>
      </c>
      <c r="G42" s="649">
        <v>8</v>
      </c>
      <c r="H42" s="649">
        <v>17</v>
      </c>
      <c r="I42" s="721">
        <v>2220.16</v>
      </c>
    </row>
    <row r="43" spans="1:9" s="651" customFormat="1" ht="27" customHeight="1">
      <c r="A43" s="608" t="s">
        <v>41</v>
      </c>
      <c r="B43" s="648" t="s">
        <v>77</v>
      </c>
      <c r="C43" s="649" t="s">
        <v>110</v>
      </c>
      <c r="D43" s="649">
        <v>1</v>
      </c>
      <c r="E43" s="650">
        <v>6.2</v>
      </c>
      <c r="F43" s="649">
        <v>5</v>
      </c>
      <c r="G43" s="649">
        <v>2</v>
      </c>
      <c r="H43" s="649">
        <v>7</v>
      </c>
      <c r="I43" s="653">
        <v>360</v>
      </c>
    </row>
    <row r="44" spans="1:9" s="651" customFormat="1" ht="27" customHeight="1">
      <c r="A44" s="608" t="s">
        <v>85</v>
      </c>
      <c r="B44" s="608" t="s">
        <v>44</v>
      </c>
      <c r="C44" s="649" t="s">
        <v>976</v>
      </c>
      <c r="D44" s="649">
        <v>1</v>
      </c>
      <c r="E44" s="650">
        <v>4</v>
      </c>
      <c r="F44" s="649">
        <v>2</v>
      </c>
      <c r="G44" s="649">
        <v>0</v>
      </c>
      <c r="H44" s="649">
        <v>2</v>
      </c>
      <c r="I44" s="653">
        <v>370</v>
      </c>
    </row>
    <row r="45" spans="1:9" s="651" customFormat="1" ht="27" customHeight="1">
      <c r="A45" s="608" t="s">
        <v>749</v>
      </c>
      <c r="B45" s="648" t="s">
        <v>53</v>
      </c>
      <c r="C45" s="649" t="s">
        <v>979</v>
      </c>
      <c r="D45" s="649">
        <v>1</v>
      </c>
      <c r="E45" s="650">
        <v>5</v>
      </c>
      <c r="F45" s="649">
        <v>10</v>
      </c>
      <c r="G45" s="649">
        <v>4</v>
      </c>
      <c r="H45" s="649">
        <v>14</v>
      </c>
      <c r="I45" s="653">
        <v>266.75</v>
      </c>
    </row>
    <row r="46" spans="1:9" s="646" customFormat="1" ht="27" customHeight="1">
      <c r="A46" s="608" t="s">
        <v>772</v>
      </c>
      <c r="B46" s="648">
        <v>105</v>
      </c>
      <c r="C46" s="649" t="s">
        <v>991</v>
      </c>
      <c r="D46" s="649">
        <v>1</v>
      </c>
      <c r="E46" s="650">
        <v>4.5</v>
      </c>
      <c r="F46" s="649">
        <v>15</v>
      </c>
      <c r="G46" s="649">
        <v>5</v>
      </c>
      <c r="H46" s="649">
        <v>20</v>
      </c>
      <c r="I46" s="721">
        <v>230</v>
      </c>
    </row>
    <row r="47" spans="1:9" s="646" customFormat="1" ht="27" customHeight="1">
      <c r="A47" s="608" t="s">
        <v>43</v>
      </c>
      <c r="B47" s="648" t="s">
        <v>290</v>
      </c>
      <c r="C47" s="727" t="s">
        <v>1026</v>
      </c>
      <c r="D47" s="649">
        <v>1</v>
      </c>
      <c r="E47" s="650">
        <v>175</v>
      </c>
      <c r="F47" s="649">
        <v>13</v>
      </c>
      <c r="G47" s="649">
        <v>30</v>
      </c>
      <c r="H47" s="649">
        <v>43</v>
      </c>
      <c r="I47" s="721">
        <v>1448.61</v>
      </c>
    </row>
    <row r="48" spans="1:9" s="646" customFormat="1" ht="27" customHeight="1">
      <c r="A48" s="608"/>
      <c r="B48" s="608" t="s">
        <v>377</v>
      </c>
      <c r="C48" s="649" t="s">
        <v>1035</v>
      </c>
      <c r="D48" s="649">
        <v>1</v>
      </c>
      <c r="E48" s="650">
        <v>15.9</v>
      </c>
      <c r="F48" s="649">
        <v>57</v>
      </c>
      <c r="G48" s="649">
        <v>30</v>
      </c>
      <c r="H48" s="649">
        <v>87</v>
      </c>
      <c r="I48" s="721">
        <v>160.51</v>
      </c>
    </row>
    <row r="49" spans="1:9" s="646" customFormat="1" ht="27" customHeight="1">
      <c r="A49" s="608"/>
      <c r="B49" s="648" t="s">
        <v>42</v>
      </c>
      <c r="C49" s="649" t="s">
        <v>125</v>
      </c>
      <c r="D49" s="649">
        <v>2</v>
      </c>
      <c r="E49" s="650">
        <v>220</v>
      </c>
      <c r="F49" s="649">
        <v>10</v>
      </c>
      <c r="G49" s="649">
        <v>8</v>
      </c>
      <c r="H49" s="649">
        <v>18</v>
      </c>
      <c r="I49" s="721">
        <v>309</v>
      </c>
    </row>
    <row r="50" spans="1:9" s="651" customFormat="1" ht="27" customHeight="1">
      <c r="A50" s="608"/>
      <c r="B50" s="648" t="s">
        <v>52</v>
      </c>
      <c r="C50" s="727" t="s">
        <v>126</v>
      </c>
      <c r="D50" s="649">
        <v>1</v>
      </c>
      <c r="E50" s="650">
        <v>175</v>
      </c>
      <c r="F50" s="649">
        <v>27</v>
      </c>
      <c r="G50" s="649">
        <v>89</v>
      </c>
      <c r="H50" s="649">
        <v>116</v>
      </c>
      <c r="I50" s="653">
        <v>152.52000000000001</v>
      </c>
    </row>
    <row r="51" spans="1:9" s="651" customFormat="1" ht="27" customHeight="1">
      <c r="A51" s="608"/>
      <c r="B51" s="608" t="s">
        <v>469</v>
      </c>
      <c r="C51" s="649" t="s">
        <v>470</v>
      </c>
      <c r="D51" s="649">
        <v>1</v>
      </c>
      <c r="E51" s="650">
        <v>40</v>
      </c>
      <c r="F51" s="649">
        <v>5</v>
      </c>
      <c r="G51" s="649">
        <v>3</v>
      </c>
      <c r="H51" s="649">
        <v>8</v>
      </c>
      <c r="I51" s="653">
        <v>76</v>
      </c>
    </row>
    <row r="52" spans="1:9" s="651" customFormat="1" ht="27" customHeight="1">
      <c r="A52" s="608"/>
      <c r="B52" s="648" t="s">
        <v>55</v>
      </c>
      <c r="C52" s="649" t="s">
        <v>127</v>
      </c>
      <c r="D52" s="649">
        <v>1</v>
      </c>
      <c r="E52" s="650">
        <v>7.5</v>
      </c>
      <c r="F52" s="649">
        <v>15</v>
      </c>
      <c r="G52" s="649">
        <v>5</v>
      </c>
      <c r="H52" s="649">
        <v>20</v>
      </c>
      <c r="I52" s="653">
        <v>100</v>
      </c>
    </row>
    <row r="53" spans="1:9" s="651" customFormat="1" ht="27" customHeight="1">
      <c r="A53" s="608"/>
      <c r="B53" s="608">
        <v>92</v>
      </c>
      <c r="C53" s="649" t="s">
        <v>134</v>
      </c>
      <c r="D53" s="649">
        <v>1</v>
      </c>
      <c r="E53" s="650">
        <v>9</v>
      </c>
      <c r="F53" s="649">
        <v>15</v>
      </c>
      <c r="G53" s="649">
        <v>5</v>
      </c>
      <c r="H53" s="649">
        <v>20</v>
      </c>
      <c r="I53" s="653">
        <v>271</v>
      </c>
    </row>
    <row r="54" spans="1:9" s="651" customFormat="1" ht="27" customHeight="1">
      <c r="A54" s="734"/>
      <c r="B54" s="734" t="s">
        <v>11</v>
      </c>
      <c r="C54" s="737" t="s">
        <v>974</v>
      </c>
      <c r="D54" s="737">
        <v>1</v>
      </c>
      <c r="E54" s="738">
        <v>123.5</v>
      </c>
      <c r="F54" s="737">
        <v>8</v>
      </c>
      <c r="G54" s="737">
        <v>3</v>
      </c>
      <c r="H54" s="737">
        <v>11</v>
      </c>
      <c r="I54" s="732">
        <v>177.39</v>
      </c>
    </row>
    <row r="55" spans="1:9" s="651" customFormat="1" ht="27" customHeight="1">
      <c r="A55" s="608" t="s">
        <v>45</v>
      </c>
      <c r="B55" s="608" t="s">
        <v>53</v>
      </c>
      <c r="C55" s="649" t="s">
        <v>979</v>
      </c>
      <c r="D55" s="649">
        <v>1</v>
      </c>
      <c r="E55" s="650">
        <v>7.04</v>
      </c>
      <c r="F55" s="649">
        <v>8</v>
      </c>
      <c r="G55" s="649">
        <v>1</v>
      </c>
      <c r="H55" s="649">
        <v>9</v>
      </c>
      <c r="I55" s="653">
        <v>207</v>
      </c>
    </row>
    <row r="56" spans="1:9" s="646" customFormat="1" ht="27" customHeight="1">
      <c r="A56" s="608"/>
      <c r="B56" s="648">
        <v>90</v>
      </c>
      <c r="C56" s="649" t="s">
        <v>1133</v>
      </c>
      <c r="D56" s="649">
        <v>3</v>
      </c>
      <c r="E56" s="650">
        <v>27</v>
      </c>
      <c r="F56" s="649">
        <v>27</v>
      </c>
      <c r="G56" s="649">
        <v>0</v>
      </c>
      <c r="H56" s="649">
        <v>27</v>
      </c>
      <c r="I56" s="721">
        <v>313.06</v>
      </c>
    </row>
    <row r="57" spans="1:9" s="646" customFormat="1" ht="27" customHeight="1">
      <c r="A57" s="608"/>
      <c r="B57" s="648">
        <v>106</v>
      </c>
      <c r="C57" s="649" t="s">
        <v>983</v>
      </c>
      <c r="D57" s="649">
        <v>1</v>
      </c>
      <c r="E57" s="650">
        <v>9</v>
      </c>
      <c r="F57" s="649">
        <v>4</v>
      </c>
      <c r="G57" s="649">
        <v>1</v>
      </c>
      <c r="H57" s="649">
        <v>5</v>
      </c>
      <c r="I57" s="721">
        <v>143</v>
      </c>
    </row>
    <row r="58" spans="1:9" s="646" customFormat="1" ht="27" customHeight="1">
      <c r="A58" s="608" t="s">
        <v>754</v>
      </c>
      <c r="B58" s="648" t="s">
        <v>77</v>
      </c>
      <c r="C58" s="649" t="s">
        <v>110</v>
      </c>
      <c r="D58" s="649">
        <v>1</v>
      </c>
      <c r="E58" s="650">
        <v>5</v>
      </c>
      <c r="F58" s="649">
        <v>3</v>
      </c>
      <c r="G58" s="649">
        <v>0</v>
      </c>
      <c r="H58" s="649">
        <v>3</v>
      </c>
      <c r="I58" s="721">
        <v>350</v>
      </c>
    </row>
    <row r="59" spans="1:9" s="646" customFormat="1" ht="27" customHeight="1">
      <c r="A59" s="608"/>
      <c r="B59" s="648" t="s">
        <v>23</v>
      </c>
      <c r="C59" s="649" t="s">
        <v>1129</v>
      </c>
      <c r="D59" s="649">
        <v>1</v>
      </c>
      <c r="E59" s="650">
        <v>25.5</v>
      </c>
      <c r="F59" s="649">
        <v>7</v>
      </c>
      <c r="G59" s="649">
        <v>0</v>
      </c>
      <c r="H59" s="649">
        <v>7</v>
      </c>
      <c r="I59" s="721">
        <v>502</v>
      </c>
    </row>
    <row r="60" spans="1:9" s="646" customFormat="1" ht="27" customHeight="1">
      <c r="A60" s="608"/>
      <c r="B60" s="648" t="s">
        <v>53</v>
      </c>
      <c r="C60" s="727" t="s">
        <v>979</v>
      </c>
      <c r="D60" s="649">
        <v>1</v>
      </c>
      <c r="E60" s="650">
        <v>63</v>
      </c>
      <c r="F60" s="649">
        <v>15</v>
      </c>
      <c r="G60" s="649">
        <v>10</v>
      </c>
      <c r="H60" s="649">
        <v>25</v>
      </c>
      <c r="I60" s="721">
        <v>172.36</v>
      </c>
    </row>
    <row r="61" spans="1:9" s="646" customFormat="1" ht="27" customHeight="1">
      <c r="A61" s="608" t="s">
        <v>22</v>
      </c>
      <c r="B61" s="648" t="s">
        <v>442</v>
      </c>
      <c r="C61" s="649" t="s">
        <v>1037</v>
      </c>
      <c r="D61" s="649">
        <v>1</v>
      </c>
      <c r="E61" s="650">
        <v>16</v>
      </c>
      <c r="F61" s="649">
        <v>11</v>
      </c>
      <c r="G61" s="649">
        <v>9</v>
      </c>
      <c r="H61" s="649">
        <v>20</v>
      </c>
      <c r="I61" s="721">
        <v>78.239999999999995</v>
      </c>
    </row>
    <row r="62" spans="1:9" s="646" customFormat="1" ht="27" customHeight="1">
      <c r="A62" s="608"/>
      <c r="B62" s="648" t="s">
        <v>53</v>
      </c>
      <c r="C62" s="649" t="s">
        <v>979</v>
      </c>
      <c r="D62" s="649">
        <v>1</v>
      </c>
      <c r="E62" s="650">
        <v>7</v>
      </c>
      <c r="F62" s="649">
        <v>9</v>
      </c>
      <c r="G62" s="649">
        <v>1</v>
      </c>
      <c r="H62" s="649">
        <v>10</v>
      </c>
      <c r="I62" s="721">
        <v>282</v>
      </c>
    </row>
    <row r="63" spans="1:9" s="646" customFormat="1" ht="27" customHeight="1">
      <c r="A63" s="608"/>
      <c r="B63" s="648">
        <v>70</v>
      </c>
      <c r="C63" s="727" t="s">
        <v>1041</v>
      </c>
      <c r="D63" s="649">
        <v>1</v>
      </c>
      <c r="E63" s="650">
        <v>25</v>
      </c>
      <c r="F63" s="649">
        <v>35</v>
      </c>
      <c r="G63" s="649">
        <v>0</v>
      </c>
      <c r="H63" s="649">
        <v>35</v>
      </c>
      <c r="I63" s="721">
        <v>140</v>
      </c>
    </row>
    <row r="64" spans="1:9" s="646" customFormat="1" ht="27" customHeight="1">
      <c r="A64" s="608" t="s">
        <v>746</v>
      </c>
      <c r="B64" s="648" t="s">
        <v>67</v>
      </c>
      <c r="C64" s="649" t="s">
        <v>119</v>
      </c>
      <c r="D64" s="649">
        <v>1</v>
      </c>
      <c r="E64" s="650">
        <v>9</v>
      </c>
      <c r="F64" s="649">
        <v>7</v>
      </c>
      <c r="G64" s="649">
        <v>6</v>
      </c>
      <c r="H64" s="649">
        <v>13</v>
      </c>
      <c r="I64" s="721">
        <v>374.6</v>
      </c>
    </row>
    <row r="65" spans="1:9" s="646" customFormat="1" ht="27" customHeight="1">
      <c r="A65" s="608"/>
      <c r="B65" s="648" t="s">
        <v>53</v>
      </c>
      <c r="C65" s="649" t="s">
        <v>979</v>
      </c>
      <c r="D65" s="649">
        <v>1</v>
      </c>
      <c r="E65" s="650">
        <v>12</v>
      </c>
      <c r="F65" s="649">
        <v>4</v>
      </c>
      <c r="G65" s="649">
        <v>0</v>
      </c>
      <c r="H65" s="649">
        <v>4</v>
      </c>
      <c r="I65" s="721">
        <v>227.18</v>
      </c>
    </row>
    <row r="66" spans="1:9" s="646" customFormat="1" ht="27" customHeight="1">
      <c r="A66" s="608" t="s">
        <v>723</v>
      </c>
      <c r="B66" s="648" t="s">
        <v>23</v>
      </c>
      <c r="C66" s="649" t="s">
        <v>1129</v>
      </c>
      <c r="D66" s="649">
        <v>1</v>
      </c>
      <c r="E66" s="650">
        <v>18</v>
      </c>
      <c r="F66" s="649">
        <v>6</v>
      </c>
      <c r="G66" s="649">
        <v>0</v>
      </c>
      <c r="H66" s="649">
        <v>6</v>
      </c>
      <c r="I66" s="721">
        <v>1153.02</v>
      </c>
    </row>
    <row r="67" spans="1:9" s="646" customFormat="1" ht="27" customHeight="1">
      <c r="A67" s="608" t="s">
        <v>8</v>
      </c>
      <c r="B67" s="608" t="s">
        <v>48</v>
      </c>
      <c r="C67" s="649" t="s">
        <v>1034</v>
      </c>
      <c r="D67" s="649">
        <v>1</v>
      </c>
      <c r="E67" s="650">
        <v>82.524000000000001</v>
      </c>
      <c r="F67" s="649">
        <v>147</v>
      </c>
      <c r="G67" s="649">
        <v>50</v>
      </c>
      <c r="H67" s="649">
        <v>197</v>
      </c>
      <c r="I67" s="721">
        <v>120.42</v>
      </c>
    </row>
    <row r="68" spans="1:9" s="646" customFormat="1" ht="27" customHeight="1">
      <c r="A68" s="608"/>
      <c r="B68" s="648" t="s">
        <v>300</v>
      </c>
      <c r="C68" s="649" t="s">
        <v>301</v>
      </c>
      <c r="D68" s="649">
        <v>1</v>
      </c>
      <c r="E68" s="650">
        <v>25</v>
      </c>
      <c r="F68" s="649">
        <v>7</v>
      </c>
      <c r="G68" s="649">
        <v>6</v>
      </c>
      <c r="H68" s="649">
        <v>13</v>
      </c>
      <c r="I68" s="721">
        <v>86.4</v>
      </c>
    </row>
    <row r="69" spans="1:9" s="646" customFormat="1" ht="27" customHeight="1">
      <c r="A69" s="608"/>
      <c r="B69" s="648" t="s">
        <v>442</v>
      </c>
      <c r="C69" s="727" t="s">
        <v>1037</v>
      </c>
      <c r="D69" s="649">
        <v>1</v>
      </c>
      <c r="E69" s="650">
        <v>73.921999999999997</v>
      </c>
      <c r="F69" s="649">
        <v>12</v>
      </c>
      <c r="G69" s="649">
        <v>4</v>
      </c>
      <c r="H69" s="649">
        <v>16</v>
      </c>
      <c r="I69" s="721">
        <v>209</v>
      </c>
    </row>
    <row r="70" spans="1:9" s="646" customFormat="1" ht="27" customHeight="1">
      <c r="A70" s="608"/>
      <c r="B70" s="648" t="s">
        <v>451</v>
      </c>
      <c r="C70" s="649" t="s">
        <v>452</v>
      </c>
      <c r="D70" s="649">
        <v>1</v>
      </c>
      <c r="E70" s="650">
        <v>1</v>
      </c>
      <c r="F70" s="649">
        <v>6</v>
      </c>
      <c r="G70" s="649">
        <v>0</v>
      </c>
      <c r="H70" s="649">
        <v>6</v>
      </c>
      <c r="I70" s="721">
        <v>86</v>
      </c>
    </row>
    <row r="71" spans="1:9" s="646" customFormat="1" ht="27" customHeight="1">
      <c r="A71" s="734"/>
      <c r="B71" s="735" t="s">
        <v>53</v>
      </c>
      <c r="C71" s="737" t="s">
        <v>979</v>
      </c>
      <c r="D71" s="737">
        <v>1</v>
      </c>
      <c r="E71" s="738">
        <v>27</v>
      </c>
      <c r="F71" s="737">
        <v>15</v>
      </c>
      <c r="G71" s="737">
        <v>0</v>
      </c>
      <c r="H71" s="737">
        <v>15</v>
      </c>
      <c r="I71" s="733">
        <v>74.84</v>
      </c>
    </row>
    <row r="72" spans="1:9" s="646" customFormat="1" ht="27" customHeight="1">
      <c r="A72" s="608"/>
      <c r="B72" s="648" t="s">
        <v>548</v>
      </c>
      <c r="C72" s="649" t="s">
        <v>549</v>
      </c>
      <c r="D72" s="649">
        <v>1</v>
      </c>
      <c r="E72" s="650">
        <v>91.236243999999999</v>
      </c>
      <c r="F72" s="649">
        <v>11</v>
      </c>
      <c r="G72" s="649">
        <v>0</v>
      </c>
      <c r="H72" s="649">
        <v>11</v>
      </c>
      <c r="I72" s="721">
        <v>317.14999999999998</v>
      </c>
    </row>
    <row r="73" spans="1:9" s="646" customFormat="1" ht="27" customHeight="1">
      <c r="A73" s="608"/>
      <c r="B73" s="648" t="s">
        <v>550</v>
      </c>
      <c r="C73" s="649" t="s">
        <v>551</v>
      </c>
      <c r="D73" s="649">
        <v>1</v>
      </c>
      <c r="E73" s="650">
        <v>12.7</v>
      </c>
      <c r="F73" s="649">
        <v>19</v>
      </c>
      <c r="G73" s="649">
        <v>31</v>
      </c>
      <c r="H73" s="649">
        <v>50</v>
      </c>
      <c r="I73" s="721">
        <v>327</v>
      </c>
    </row>
    <row r="74" spans="1:9" s="646" customFormat="1" ht="27" customHeight="1">
      <c r="A74" s="608"/>
      <c r="B74" s="648" t="s">
        <v>13</v>
      </c>
      <c r="C74" s="649" t="s">
        <v>1024</v>
      </c>
      <c r="D74" s="649">
        <v>1</v>
      </c>
      <c r="E74" s="650">
        <v>26</v>
      </c>
      <c r="F74" s="649">
        <v>9</v>
      </c>
      <c r="G74" s="649">
        <v>2</v>
      </c>
      <c r="H74" s="649">
        <v>11</v>
      </c>
      <c r="I74" s="721">
        <v>62.17</v>
      </c>
    </row>
    <row r="75" spans="1:9" s="646" customFormat="1" ht="27" customHeight="1">
      <c r="A75" s="608"/>
      <c r="B75" s="648" t="s">
        <v>58</v>
      </c>
      <c r="C75" s="649" t="s">
        <v>1040</v>
      </c>
      <c r="D75" s="649">
        <v>1</v>
      </c>
      <c r="E75" s="650">
        <v>42.522393999999998</v>
      </c>
      <c r="F75" s="649">
        <v>18</v>
      </c>
      <c r="G75" s="649">
        <v>4</v>
      </c>
      <c r="H75" s="649">
        <v>22</v>
      </c>
      <c r="I75" s="721">
        <v>219.5</v>
      </c>
    </row>
    <row r="76" spans="1:9" s="646" customFormat="1" ht="27" customHeight="1">
      <c r="A76" s="608"/>
      <c r="B76" s="648">
        <v>92</v>
      </c>
      <c r="C76" s="649" t="s">
        <v>134</v>
      </c>
      <c r="D76" s="649">
        <v>1</v>
      </c>
      <c r="E76" s="650">
        <v>33</v>
      </c>
      <c r="F76" s="649">
        <v>15</v>
      </c>
      <c r="G76" s="649">
        <v>10</v>
      </c>
      <c r="H76" s="649">
        <v>25</v>
      </c>
      <c r="I76" s="721">
        <v>362.5</v>
      </c>
    </row>
    <row r="77" spans="1:9" s="646" customFormat="1" ht="27" customHeight="1">
      <c r="A77" s="608"/>
      <c r="B77" s="648">
        <v>105</v>
      </c>
      <c r="C77" s="649" t="s">
        <v>991</v>
      </c>
      <c r="D77" s="649">
        <v>1</v>
      </c>
      <c r="E77" s="650">
        <v>12</v>
      </c>
      <c r="F77" s="649">
        <v>5</v>
      </c>
      <c r="G77" s="649">
        <v>2</v>
      </c>
      <c r="H77" s="649">
        <v>7</v>
      </c>
      <c r="I77" s="721">
        <v>555</v>
      </c>
    </row>
    <row r="78" spans="1:9" s="646" customFormat="1" ht="27" customHeight="1">
      <c r="A78" s="608" t="s">
        <v>757</v>
      </c>
      <c r="B78" s="648" t="s">
        <v>53</v>
      </c>
      <c r="C78" s="649" t="s">
        <v>979</v>
      </c>
      <c r="D78" s="649">
        <v>1</v>
      </c>
      <c r="E78" s="650">
        <v>20</v>
      </c>
      <c r="F78" s="649">
        <v>6</v>
      </c>
      <c r="G78" s="649">
        <v>1</v>
      </c>
      <c r="H78" s="649">
        <v>7</v>
      </c>
      <c r="I78" s="721">
        <v>139.69999999999999</v>
      </c>
    </row>
    <row r="79" spans="1:9" s="646" customFormat="1" ht="27" customHeight="1">
      <c r="A79" s="608" t="s">
        <v>10</v>
      </c>
      <c r="B79" s="648">
        <v>106</v>
      </c>
      <c r="C79" s="649" t="s">
        <v>983</v>
      </c>
      <c r="D79" s="649">
        <v>1</v>
      </c>
      <c r="E79" s="650">
        <v>70</v>
      </c>
      <c r="F79" s="649">
        <v>35</v>
      </c>
      <c r="G79" s="649">
        <v>20</v>
      </c>
      <c r="H79" s="649">
        <v>55</v>
      </c>
      <c r="I79" s="721">
        <v>2852.01</v>
      </c>
    </row>
    <row r="80" spans="1:9" s="646" customFormat="1" ht="27" customHeight="1">
      <c r="A80" s="608" t="s">
        <v>738</v>
      </c>
      <c r="B80" s="648" t="s">
        <v>44</v>
      </c>
      <c r="C80" s="649" t="s">
        <v>976</v>
      </c>
      <c r="D80" s="649">
        <v>1</v>
      </c>
      <c r="E80" s="650">
        <v>4.4000000000000004</v>
      </c>
      <c r="F80" s="649">
        <v>1</v>
      </c>
      <c r="G80" s="649">
        <v>0</v>
      </c>
      <c r="H80" s="649">
        <v>1</v>
      </c>
      <c r="I80" s="721">
        <v>147</v>
      </c>
    </row>
    <row r="81" spans="1:9" s="646" customFormat="1" ht="27" customHeight="1">
      <c r="A81" s="608" t="s">
        <v>14</v>
      </c>
      <c r="B81" s="648" t="s">
        <v>102</v>
      </c>
      <c r="C81" s="649" t="s">
        <v>122</v>
      </c>
      <c r="D81" s="649">
        <v>1</v>
      </c>
      <c r="E81" s="650">
        <v>150</v>
      </c>
      <c r="F81" s="649">
        <v>35</v>
      </c>
      <c r="G81" s="649">
        <v>15</v>
      </c>
      <c r="H81" s="649">
        <v>50</v>
      </c>
      <c r="I81" s="721">
        <v>2062.98</v>
      </c>
    </row>
    <row r="82" spans="1:9" s="646" customFormat="1" ht="27" customHeight="1">
      <c r="A82" s="608"/>
      <c r="B82" s="648" t="s">
        <v>53</v>
      </c>
      <c r="C82" s="649" t="s">
        <v>979</v>
      </c>
      <c r="D82" s="649">
        <v>1</v>
      </c>
      <c r="E82" s="650">
        <v>21</v>
      </c>
      <c r="F82" s="649">
        <v>20</v>
      </c>
      <c r="G82" s="649">
        <v>5</v>
      </c>
      <c r="H82" s="649">
        <v>25</v>
      </c>
      <c r="I82" s="721">
        <v>82</v>
      </c>
    </row>
    <row r="83" spans="1:9" s="646" customFormat="1" ht="27" customHeight="1">
      <c r="A83" s="608"/>
      <c r="B83" s="648">
        <v>72</v>
      </c>
      <c r="C83" s="649" t="s">
        <v>981</v>
      </c>
      <c r="D83" s="649">
        <v>1</v>
      </c>
      <c r="E83" s="650">
        <v>6380.8</v>
      </c>
      <c r="F83" s="649">
        <v>1880</v>
      </c>
      <c r="G83" s="649">
        <v>850</v>
      </c>
      <c r="H83" s="649">
        <v>2730</v>
      </c>
      <c r="I83" s="721">
        <v>38104.92</v>
      </c>
    </row>
    <row r="84" spans="1:9" s="646" customFormat="1" ht="27" customHeight="1">
      <c r="A84" s="608" t="s">
        <v>765</v>
      </c>
      <c r="B84" s="608" t="s">
        <v>65</v>
      </c>
      <c r="C84" s="649" t="s">
        <v>111</v>
      </c>
      <c r="D84" s="649">
        <v>1</v>
      </c>
      <c r="E84" s="650">
        <v>14.010199999999999</v>
      </c>
      <c r="F84" s="649">
        <v>10</v>
      </c>
      <c r="G84" s="649">
        <v>11</v>
      </c>
      <c r="H84" s="649">
        <v>21</v>
      </c>
      <c r="I84" s="721">
        <v>120.57</v>
      </c>
    </row>
    <row r="85" spans="1:9" s="646" customFormat="1" ht="27" customHeight="1">
      <c r="A85" s="608" t="s">
        <v>732</v>
      </c>
      <c r="B85" s="648">
        <v>90</v>
      </c>
      <c r="C85" s="727" t="s">
        <v>1133</v>
      </c>
      <c r="D85" s="649">
        <v>1</v>
      </c>
      <c r="E85" s="650">
        <v>38.6</v>
      </c>
      <c r="F85" s="649">
        <v>5</v>
      </c>
      <c r="G85" s="649">
        <v>0</v>
      </c>
      <c r="H85" s="649">
        <v>5</v>
      </c>
      <c r="I85" s="721">
        <v>238.75</v>
      </c>
    </row>
    <row r="86" spans="1:9" s="646" customFormat="1" ht="27" customHeight="1">
      <c r="A86" s="608" t="s">
        <v>727</v>
      </c>
      <c r="B86" s="648" t="s">
        <v>647</v>
      </c>
      <c r="C86" s="649" t="s">
        <v>975</v>
      </c>
      <c r="D86" s="649">
        <v>1</v>
      </c>
      <c r="E86" s="650">
        <v>195</v>
      </c>
      <c r="F86" s="649">
        <v>2</v>
      </c>
      <c r="G86" s="649">
        <v>0</v>
      </c>
      <c r="H86" s="649">
        <v>2</v>
      </c>
      <c r="I86" s="721">
        <v>23316.5</v>
      </c>
    </row>
    <row r="87" spans="1:9" s="646" customFormat="1" ht="27" customHeight="1">
      <c r="A87" s="608" t="s">
        <v>751</v>
      </c>
      <c r="B87" s="648" t="s">
        <v>23</v>
      </c>
      <c r="C87" s="649" t="s">
        <v>1129</v>
      </c>
      <c r="D87" s="649">
        <v>1</v>
      </c>
      <c r="E87" s="650">
        <v>100</v>
      </c>
      <c r="F87" s="649">
        <v>70</v>
      </c>
      <c r="G87" s="649">
        <v>10</v>
      </c>
      <c r="H87" s="649">
        <v>80</v>
      </c>
      <c r="I87" s="721">
        <v>7076.23</v>
      </c>
    </row>
    <row r="88" spans="1:9" s="646" customFormat="1" ht="27" customHeight="1">
      <c r="A88" s="734" t="s">
        <v>725</v>
      </c>
      <c r="B88" s="735" t="s">
        <v>21</v>
      </c>
      <c r="C88" s="737" t="s">
        <v>978</v>
      </c>
      <c r="D88" s="737">
        <v>1</v>
      </c>
      <c r="E88" s="738">
        <v>18</v>
      </c>
      <c r="F88" s="737">
        <v>13</v>
      </c>
      <c r="G88" s="737">
        <v>12</v>
      </c>
      <c r="H88" s="737">
        <v>25</v>
      </c>
      <c r="I88" s="733">
        <v>1052.01</v>
      </c>
    </row>
    <row r="89" spans="1:9" s="646" customFormat="1" ht="27" customHeight="1">
      <c r="A89" s="608"/>
      <c r="B89" s="648">
        <v>90</v>
      </c>
      <c r="C89" s="649" t="s">
        <v>1133</v>
      </c>
      <c r="D89" s="649">
        <v>1</v>
      </c>
      <c r="E89" s="650">
        <v>267.216249</v>
      </c>
      <c r="F89" s="649">
        <v>0</v>
      </c>
      <c r="G89" s="649">
        <v>0</v>
      </c>
      <c r="H89" s="649">
        <v>0</v>
      </c>
      <c r="I89" s="721">
        <v>1859.62</v>
      </c>
    </row>
    <row r="90" spans="1:9" s="646" customFormat="1" ht="27" customHeight="1">
      <c r="A90" s="608" t="s">
        <v>75</v>
      </c>
      <c r="B90" s="608" t="s">
        <v>304</v>
      </c>
      <c r="C90" s="727" t="s">
        <v>305</v>
      </c>
      <c r="D90" s="649">
        <v>1</v>
      </c>
      <c r="E90" s="650">
        <v>12120</v>
      </c>
      <c r="F90" s="649">
        <v>147</v>
      </c>
      <c r="G90" s="649">
        <v>63</v>
      </c>
      <c r="H90" s="649">
        <v>210</v>
      </c>
      <c r="I90" s="721">
        <v>76979.06</v>
      </c>
    </row>
    <row r="91" spans="1:9" s="646" customFormat="1" ht="27" customHeight="1">
      <c r="A91" s="608"/>
      <c r="B91" s="648" t="s">
        <v>53</v>
      </c>
      <c r="C91" s="727" t="s">
        <v>979</v>
      </c>
      <c r="D91" s="649">
        <v>1</v>
      </c>
      <c r="E91" s="650">
        <v>12</v>
      </c>
      <c r="F91" s="649">
        <v>5</v>
      </c>
      <c r="G91" s="649">
        <v>0</v>
      </c>
      <c r="H91" s="649">
        <v>5</v>
      </c>
      <c r="I91" s="721">
        <v>162</v>
      </c>
    </row>
    <row r="92" spans="1:9" s="646" customFormat="1" ht="27" customHeight="1">
      <c r="A92" s="608" t="s">
        <v>724</v>
      </c>
      <c r="B92" s="608" t="s">
        <v>44</v>
      </c>
      <c r="C92" s="649" t="s">
        <v>976</v>
      </c>
      <c r="D92" s="649">
        <v>1</v>
      </c>
      <c r="E92" s="650">
        <v>2.5</v>
      </c>
      <c r="F92" s="649">
        <v>3</v>
      </c>
      <c r="G92" s="649">
        <v>0</v>
      </c>
      <c r="H92" s="649">
        <v>3</v>
      </c>
      <c r="I92" s="721">
        <v>419</v>
      </c>
    </row>
    <row r="93" spans="1:9" s="646" customFormat="1" ht="27" customHeight="1">
      <c r="A93" s="608" t="s">
        <v>0</v>
      </c>
      <c r="B93" s="648" t="s">
        <v>44</v>
      </c>
      <c r="C93" s="649" t="s">
        <v>976</v>
      </c>
      <c r="D93" s="649">
        <v>1</v>
      </c>
      <c r="E93" s="650">
        <v>77</v>
      </c>
      <c r="F93" s="649">
        <v>4</v>
      </c>
      <c r="G93" s="649">
        <v>0</v>
      </c>
      <c r="H93" s="649">
        <v>4</v>
      </c>
      <c r="I93" s="721">
        <v>487</v>
      </c>
    </row>
    <row r="94" spans="1:9" s="646" customFormat="1" ht="27" customHeight="1">
      <c r="A94" s="608"/>
      <c r="B94" s="608" t="s">
        <v>298</v>
      </c>
      <c r="C94" s="727" t="s">
        <v>299</v>
      </c>
      <c r="D94" s="649">
        <v>1</v>
      </c>
      <c r="E94" s="650">
        <v>1</v>
      </c>
      <c r="F94" s="649">
        <v>20</v>
      </c>
      <c r="G94" s="649">
        <v>40</v>
      </c>
      <c r="H94" s="649">
        <v>60</v>
      </c>
      <c r="I94" s="721">
        <v>157.37</v>
      </c>
    </row>
    <row r="95" spans="1:9" s="646" customFormat="1" ht="27" customHeight="1">
      <c r="A95" s="608"/>
      <c r="B95" s="648" t="s">
        <v>370</v>
      </c>
      <c r="C95" s="727" t="s">
        <v>1128</v>
      </c>
      <c r="D95" s="649">
        <v>1</v>
      </c>
      <c r="E95" s="650">
        <v>155</v>
      </c>
      <c r="F95" s="649">
        <v>90</v>
      </c>
      <c r="G95" s="649">
        <v>90</v>
      </c>
      <c r="H95" s="649">
        <v>180</v>
      </c>
      <c r="I95" s="721">
        <v>392</v>
      </c>
    </row>
    <row r="96" spans="1:9" s="651" customFormat="1" ht="27" customHeight="1">
      <c r="A96" s="609"/>
      <c r="B96" s="609" t="s">
        <v>27</v>
      </c>
      <c r="C96" s="649" t="s">
        <v>977</v>
      </c>
      <c r="D96" s="649">
        <v>1</v>
      </c>
      <c r="E96" s="650">
        <v>27.022500000000001</v>
      </c>
      <c r="F96" s="649">
        <v>20</v>
      </c>
      <c r="G96" s="649">
        <v>22</v>
      </c>
      <c r="H96" s="649">
        <v>42</v>
      </c>
      <c r="I96" s="653">
        <v>497.01</v>
      </c>
    </row>
    <row r="97" spans="1:9" s="651" customFormat="1" ht="27" customHeight="1">
      <c r="A97" s="610"/>
      <c r="B97" s="609" t="s">
        <v>53</v>
      </c>
      <c r="C97" s="649" t="s">
        <v>979</v>
      </c>
      <c r="D97" s="649">
        <v>4</v>
      </c>
      <c r="E97" s="650">
        <v>135.34</v>
      </c>
      <c r="F97" s="649">
        <v>69</v>
      </c>
      <c r="G97" s="649">
        <v>8</v>
      </c>
      <c r="H97" s="649">
        <v>77</v>
      </c>
      <c r="I97" s="653">
        <v>1395.51</v>
      </c>
    </row>
    <row r="98" spans="1:9" s="651" customFormat="1" ht="27" customHeight="1">
      <c r="A98" s="610"/>
      <c r="B98" s="609">
        <v>61</v>
      </c>
      <c r="C98" s="649" t="s">
        <v>1130</v>
      </c>
      <c r="D98" s="649">
        <v>1</v>
      </c>
      <c r="E98" s="650">
        <v>50</v>
      </c>
      <c r="F98" s="649">
        <v>10</v>
      </c>
      <c r="G98" s="649">
        <v>10</v>
      </c>
      <c r="H98" s="649">
        <v>20</v>
      </c>
      <c r="I98" s="653">
        <v>195</v>
      </c>
    </row>
    <row r="99" spans="1:9" s="651" customFormat="1" ht="27" customHeight="1">
      <c r="A99" s="610"/>
      <c r="B99" s="609" t="s">
        <v>49</v>
      </c>
      <c r="C99" s="649" t="s">
        <v>129</v>
      </c>
      <c r="D99" s="649">
        <v>2</v>
      </c>
      <c r="E99" s="650">
        <v>81.772853999999995</v>
      </c>
      <c r="F99" s="649">
        <v>41</v>
      </c>
      <c r="G99" s="649">
        <v>10</v>
      </c>
      <c r="H99" s="649">
        <v>51</v>
      </c>
      <c r="I99" s="653">
        <v>561</v>
      </c>
    </row>
    <row r="100" spans="1:9" s="651" customFormat="1" ht="27" customHeight="1">
      <c r="A100" s="610"/>
      <c r="B100" s="609" t="s">
        <v>546</v>
      </c>
      <c r="C100" s="649" t="s">
        <v>547</v>
      </c>
      <c r="D100" s="649">
        <v>1</v>
      </c>
      <c r="E100" s="650">
        <v>23</v>
      </c>
      <c r="F100" s="649">
        <v>30</v>
      </c>
      <c r="G100" s="649">
        <v>30</v>
      </c>
      <c r="H100" s="649">
        <v>60</v>
      </c>
      <c r="I100" s="653">
        <v>371</v>
      </c>
    </row>
    <row r="101" spans="1:9" s="651" customFormat="1" ht="27" customHeight="1">
      <c r="A101" s="610"/>
      <c r="B101" s="609">
        <v>70</v>
      </c>
      <c r="C101" s="727" t="s">
        <v>1041</v>
      </c>
      <c r="D101" s="649">
        <v>1</v>
      </c>
      <c r="E101" s="650">
        <v>100</v>
      </c>
      <c r="F101" s="649">
        <v>45</v>
      </c>
      <c r="G101" s="649">
        <v>5</v>
      </c>
      <c r="H101" s="649">
        <v>50</v>
      </c>
      <c r="I101" s="653">
        <v>496.72</v>
      </c>
    </row>
    <row r="102" spans="1:9" s="651" customFormat="1" ht="27" customHeight="1">
      <c r="A102" s="610"/>
      <c r="B102" s="609">
        <v>72</v>
      </c>
      <c r="C102" s="727" t="s">
        <v>981</v>
      </c>
      <c r="D102" s="649">
        <v>1</v>
      </c>
      <c r="E102" s="650">
        <v>309</v>
      </c>
      <c r="F102" s="649">
        <v>30</v>
      </c>
      <c r="G102" s="649">
        <v>30</v>
      </c>
      <c r="H102" s="649">
        <v>60</v>
      </c>
      <c r="I102" s="653">
        <v>277.45</v>
      </c>
    </row>
    <row r="103" spans="1:9" s="651" customFormat="1" ht="27" customHeight="1">
      <c r="A103" s="610"/>
      <c r="B103" s="609" t="s">
        <v>11</v>
      </c>
      <c r="C103" s="727" t="s">
        <v>974</v>
      </c>
      <c r="D103" s="649">
        <v>1</v>
      </c>
      <c r="E103" s="650">
        <v>24.5</v>
      </c>
      <c r="F103" s="649">
        <v>20</v>
      </c>
      <c r="G103" s="649">
        <v>5</v>
      </c>
      <c r="H103" s="649">
        <v>25</v>
      </c>
      <c r="I103" s="653">
        <v>120</v>
      </c>
    </row>
    <row r="104" spans="1:9" s="651" customFormat="1" ht="27" customHeight="1">
      <c r="A104" s="610"/>
      <c r="B104" s="609">
        <v>106</v>
      </c>
      <c r="C104" s="649" t="s">
        <v>983</v>
      </c>
      <c r="D104" s="649">
        <v>4</v>
      </c>
      <c r="E104" s="650">
        <v>135.30000000000001</v>
      </c>
      <c r="F104" s="649">
        <v>61</v>
      </c>
      <c r="G104" s="649">
        <v>26</v>
      </c>
      <c r="H104" s="649">
        <v>87</v>
      </c>
      <c r="I104" s="653">
        <v>2854.75</v>
      </c>
    </row>
    <row r="105" spans="1:9" s="651" customFormat="1" ht="27" customHeight="1">
      <c r="A105" s="739" t="s">
        <v>103</v>
      </c>
      <c r="B105" s="740" t="s">
        <v>77</v>
      </c>
      <c r="C105" s="737" t="s">
        <v>110</v>
      </c>
      <c r="D105" s="737">
        <v>1</v>
      </c>
      <c r="E105" s="738">
        <v>13</v>
      </c>
      <c r="F105" s="737">
        <v>2</v>
      </c>
      <c r="G105" s="737">
        <v>1</v>
      </c>
      <c r="H105" s="737">
        <v>3</v>
      </c>
      <c r="I105" s="732">
        <v>450</v>
      </c>
    </row>
    <row r="106" spans="1:9" s="651" customFormat="1" ht="27" customHeight="1">
      <c r="A106" s="610"/>
      <c r="B106" s="609" t="s">
        <v>102</v>
      </c>
      <c r="C106" s="649" t="s">
        <v>122</v>
      </c>
      <c r="D106" s="649">
        <v>1</v>
      </c>
      <c r="E106" s="650">
        <v>58.5</v>
      </c>
      <c r="F106" s="649">
        <v>25</v>
      </c>
      <c r="G106" s="649">
        <v>45</v>
      </c>
      <c r="H106" s="649">
        <v>70</v>
      </c>
      <c r="I106" s="653">
        <v>455</v>
      </c>
    </row>
    <row r="107" spans="1:9" s="651" customFormat="1" ht="27" customHeight="1">
      <c r="A107" s="610"/>
      <c r="B107" s="609">
        <v>106</v>
      </c>
      <c r="C107" s="649" t="s">
        <v>983</v>
      </c>
      <c r="D107" s="649">
        <v>1</v>
      </c>
      <c r="E107" s="650">
        <v>50.65</v>
      </c>
      <c r="F107" s="649">
        <v>16</v>
      </c>
      <c r="G107" s="649">
        <v>0</v>
      </c>
      <c r="H107" s="649">
        <v>16</v>
      </c>
      <c r="I107" s="653">
        <v>517.15</v>
      </c>
    </row>
    <row r="108" spans="1:9" s="651" customFormat="1" ht="27" customHeight="1">
      <c r="A108" s="610" t="s">
        <v>763</v>
      </c>
      <c r="B108" s="609" t="s">
        <v>245</v>
      </c>
      <c r="C108" s="649" t="s">
        <v>246</v>
      </c>
      <c r="D108" s="649">
        <v>1</v>
      </c>
      <c r="E108" s="650">
        <v>3.7</v>
      </c>
      <c r="F108" s="649">
        <v>5</v>
      </c>
      <c r="G108" s="649">
        <v>0</v>
      </c>
      <c r="H108" s="649">
        <v>5</v>
      </c>
      <c r="I108" s="653">
        <v>397</v>
      </c>
    </row>
    <row r="109" spans="1:9" s="651" customFormat="1" ht="27" customHeight="1">
      <c r="A109" s="610" t="s">
        <v>767</v>
      </c>
      <c r="B109" s="609">
        <v>105</v>
      </c>
      <c r="C109" s="649" t="s">
        <v>991</v>
      </c>
      <c r="D109" s="649">
        <v>1</v>
      </c>
      <c r="E109" s="650">
        <v>17</v>
      </c>
      <c r="F109" s="649">
        <v>12</v>
      </c>
      <c r="G109" s="649">
        <v>6</v>
      </c>
      <c r="H109" s="649">
        <v>18</v>
      </c>
      <c r="I109" s="653">
        <v>209.57</v>
      </c>
    </row>
    <row r="110" spans="1:9" s="651" customFormat="1" ht="27" customHeight="1">
      <c r="A110" s="610" t="s">
        <v>747</v>
      </c>
      <c r="B110" s="609" t="s">
        <v>53</v>
      </c>
      <c r="C110" s="649" t="s">
        <v>979</v>
      </c>
      <c r="D110" s="649">
        <v>1</v>
      </c>
      <c r="E110" s="650">
        <v>8</v>
      </c>
      <c r="F110" s="649">
        <v>3</v>
      </c>
      <c r="G110" s="649">
        <v>1</v>
      </c>
      <c r="H110" s="649">
        <v>4</v>
      </c>
      <c r="I110" s="653">
        <v>197.5</v>
      </c>
    </row>
    <row r="111" spans="1:9" s="651" customFormat="1" ht="27" customHeight="1">
      <c r="A111" s="610" t="s">
        <v>54</v>
      </c>
      <c r="B111" s="609" t="s">
        <v>13</v>
      </c>
      <c r="C111" s="649" t="s">
        <v>1024</v>
      </c>
      <c r="D111" s="649">
        <v>1</v>
      </c>
      <c r="E111" s="650">
        <v>100.38</v>
      </c>
      <c r="F111" s="649">
        <v>31</v>
      </c>
      <c r="G111" s="649">
        <v>4</v>
      </c>
      <c r="H111" s="649">
        <v>35</v>
      </c>
      <c r="I111" s="653">
        <v>170.03</v>
      </c>
    </row>
    <row r="112" spans="1:9" s="651" customFormat="1" ht="27" customHeight="1">
      <c r="A112" s="610"/>
      <c r="B112" s="609">
        <v>90</v>
      </c>
      <c r="C112" s="649" t="s">
        <v>1133</v>
      </c>
      <c r="D112" s="649">
        <v>1</v>
      </c>
      <c r="E112" s="650">
        <v>41.480393999999997</v>
      </c>
      <c r="F112" s="649">
        <v>3</v>
      </c>
      <c r="G112" s="649">
        <v>0</v>
      </c>
      <c r="H112" s="649">
        <v>3</v>
      </c>
      <c r="I112" s="653">
        <v>311.91000000000003</v>
      </c>
    </row>
    <row r="113" spans="1:9" s="651" customFormat="1" ht="27" customHeight="1">
      <c r="A113" s="610" t="s">
        <v>4</v>
      </c>
      <c r="B113" s="609">
        <v>105</v>
      </c>
      <c r="C113" s="649" t="s">
        <v>991</v>
      </c>
      <c r="D113" s="649">
        <v>3</v>
      </c>
      <c r="E113" s="650">
        <v>79</v>
      </c>
      <c r="F113" s="649">
        <v>23</v>
      </c>
      <c r="G113" s="649">
        <v>21</v>
      </c>
      <c r="H113" s="649">
        <v>44</v>
      </c>
      <c r="I113" s="653">
        <v>1065</v>
      </c>
    </row>
    <row r="114" spans="1:9" s="651" customFormat="1" ht="27" customHeight="1">
      <c r="A114" s="610" t="s">
        <v>38</v>
      </c>
      <c r="B114" s="609" t="s">
        <v>254</v>
      </c>
      <c r="C114" s="649" t="s">
        <v>1025</v>
      </c>
      <c r="D114" s="649">
        <v>1</v>
      </c>
      <c r="E114" s="650">
        <v>100</v>
      </c>
      <c r="F114" s="649">
        <v>13</v>
      </c>
      <c r="G114" s="649">
        <v>17</v>
      </c>
      <c r="H114" s="649">
        <v>30</v>
      </c>
      <c r="I114" s="653">
        <v>491.96</v>
      </c>
    </row>
    <row r="115" spans="1:9" s="651" customFormat="1" ht="27" customHeight="1">
      <c r="A115" s="610"/>
      <c r="B115" s="609" t="s">
        <v>67</v>
      </c>
      <c r="C115" s="649" t="s">
        <v>119</v>
      </c>
      <c r="D115" s="649">
        <v>1</v>
      </c>
      <c r="E115" s="650">
        <v>30.1</v>
      </c>
      <c r="F115" s="649">
        <v>13</v>
      </c>
      <c r="G115" s="649">
        <v>15</v>
      </c>
      <c r="H115" s="649">
        <v>28</v>
      </c>
      <c r="I115" s="653">
        <v>392</v>
      </c>
    </row>
    <row r="116" spans="1:9" s="651" customFormat="1" ht="27" customHeight="1">
      <c r="A116" s="611"/>
      <c r="B116" s="652">
        <v>39</v>
      </c>
      <c r="C116" s="647" t="s">
        <v>972</v>
      </c>
      <c r="D116" s="647">
        <v>1</v>
      </c>
      <c r="E116" s="653">
        <v>27</v>
      </c>
      <c r="F116" s="647">
        <v>5</v>
      </c>
      <c r="G116" s="647">
        <v>5</v>
      </c>
      <c r="H116" s="647">
        <v>10</v>
      </c>
      <c r="I116" s="653">
        <v>80</v>
      </c>
    </row>
    <row r="117" spans="1:9" s="651" customFormat="1" ht="27" customHeight="1">
      <c r="A117" s="611"/>
      <c r="B117" s="652" t="s">
        <v>59</v>
      </c>
      <c r="C117" s="647" t="s">
        <v>1036</v>
      </c>
      <c r="D117" s="647">
        <v>1</v>
      </c>
      <c r="E117" s="653">
        <v>140</v>
      </c>
      <c r="F117" s="647">
        <v>20</v>
      </c>
      <c r="G117" s="647">
        <v>45</v>
      </c>
      <c r="H117" s="647">
        <v>65</v>
      </c>
      <c r="I117" s="653">
        <v>385</v>
      </c>
    </row>
    <row r="118" spans="1:9" s="651" customFormat="1" ht="27" customHeight="1">
      <c r="A118" s="611"/>
      <c r="B118" s="652" t="s">
        <v>440</v>
      </c>
      <c r="C118" s="647" t="s">
        <v>441</v>
      </c>
      <c r="D118" s="647">
        <v>1</v>
      </c>
      <c r="E118" s="653">
        <v>40</v>
      </c>
      <c r="F118" s="647">
        <v>25</v>
      </c>
      <c r="G118" s="647">
        <v>20</v>
      </c>
      <c r="H118" s="647">
        <v>45</v>
      </c>
      <c r="I118" s="653">
        <v>165.1</v>
      </c>
    </row>
    <row r="119" spans="1:9" s="651" customFormat="1" ht="27" customHeight="1">
      <c r="A119" s="611"/>
      <c r="B119" s="652" t="s">
        <v>5</v>
      </c>
      <c r="C119" s="647" t="s">
        <v>1039</v>
      </c>
      <c r="D119" s="647">
        <v>1</v>
      </c>
      <c r="E119" s="653">
        <v>26</v>
      </c>
      <c r="F119" s="647">
        <v>15</v>
      </c>
      <c r="G119" s="647">
        <v>5</v>
      </c>
      <c r="H119" s="647">
        <v>20</v>
      </c>
      <c r="I119" s="653">
        <v>498.08</v>
      </c>
    </row>
    <row r="120" spans="1:9" s="651" customFormat="1" ht="27" customHeight="1">
      <c r="A120" s="611"/>
      <c r="B120" s="652" t="s">
        <v>17</v>
      </c>
      <c r="C120" s="647" t="s">
        <v>1022</v>
      </c>
      <c r="D120" s="647">
        <v>3</v>
      </c>
      <c r="E120" s="653">
        <v>154</v>
      </c>
      <c r="F120" s="647">
        <v>51</v>
      </c>
      <c r="G120" s="647">
        <v>21</v>
      </c>
      <c r="H120" s="647">
        <v>72</v>
      </c>
      <c r="I120" s="653">
        <v>1171.1200000000001</v>
      </c>
    </row>
    <row r="121" spans="1:9" s="651" customFormat="1" ht="27" customHeight="1">
      <c r="A121" s="611"/>
      <c r="B121" s="652" t="s">
        <v>21</v>
      </c>
      <c r="C121" s="647" t="s">
        <v>978</v>
      </c>
      <c r="D121" s="647">
        <v>4</v>
      </c>
      <c r="E121" s="653">
        <v>143.1</v>
      </c>
      <c r="F121" s="647">
        <v>61</v>
      </c>
      <c r="G121" s="647">
        <v>39</v>
      </c>
      <c r="H121" s="647">
        <v>100</v>
      </c>
      <c r="I121" s="653">
        <v>1533.74</v>
      </c>
    </row>
    <row r="122" spans="1:9" s="651" customFormat="1" ht="27" customHeight="1">
      <c r="A122" s="741"/>
      <c r="B122" s="742" t="s">
        <v>55</v>
      </c>
      <c r="C122" s="730" t="s">
        <v>127</v>
      </c>
      <c r="D122" s="730">
        <v>1</v>
      </c>
      <c r="E122" s="732">
        <v>10</v>
      </c>
      <c r="F122" s="730">
        <v>10</v>
      </c>
      <c r="G122" s="730">
        <v>5</v>
      </c>
      <c r="H122" s="730">
        <v>15</v>
      </c>
      <c r="I122" s="732">
        <v>430</v>
      </c>
    </row>
    <row r="123" spans="1:9" s="651" customFormat="1" ht="27" customHeight="1">
      <c r="A123" s="611"/>
      <c r="B123" s="652" t="s">
        <v>40</v>
      </c>
      <c r="C123" s="647" t="s">
        <v>1131</v>
      </c>
      <c r="D123" s="647">
        <v>1</v>
      </c>
      <c r="E123" s="653">
        <v>24</v>
      </c>
      <c r="F123" s="647">
        <v>15</v>
      </c>
      <c r="G123" s="647">
        <v>5</v>
      </c>
      <c r="H123" s="647">
        <v>20</v>
      </c>
      <c r="I123" s="653">
        <v>482.58</v>
      </c>
    </row>
    <row r="124" spans="1:9" s="651" customFormat="1" ht="27" customHeight="1">
      <c r="A124" s="611"/>
      <c r="B124" s="652" t="s">
        <v>13</v>
      </c>
      <c r="C124" s="647" t="s">
        <v>1024</v>
      </c>
      <c r="D124" s="647">
        <v>4</v>
      </c>
      <c r="E124" s="653">
        <v>47.986000000000004</v>
      </c>
      <c r="F124" s="647">
        <v>55</v>
      </c>
      <c r="G124" s="647">
        <v>24</v>
      </c>
      <c r="H124" s="647">
        <v>79</v>
      </c>
      <c r="I124" s="653">
        <v>1247.6199999999999</v>
      </c>
    </row>
    <row r="125" spans="1:9" s="651" customFormat="1" ht="27" customHeight="1">
      <c r="A125" s="611"/>
      <c r="B125" s="652">
        <v>73</v>
      </c>
      <c r="C125" s="726" t="s">
        <v>1001</v>
      </c>
      <c r="D125" s="647">
        <v>3</v>
      </c>
      <c r="E125" s="653">
        <v>111.12611699999999</v>
      </c>
      <c r="F125" s="647">
        <v>40</v>
      </c>
      <c r="G125" s="647">
        <v>18</v>
      </c>
      <c r="H125" s="647">
        <v>58</v>
      </c>
      <c r="I125" s="653">
        <v>490.99</v>
      </c>
    </row>
    <row r="126" spans="1:9" s="651" customFormat="1" ht="27" customHeight="1">
      <c r="A126" s="611"/>
      <c r="B126" s="652">
        <v>105</v>
      </c>
      <c r="C126" s="647" t="s">
        <v>991</v>
      </c>
      <c r="D126" s="647">
        <v>2</v>
      </c>
      <c r="E126" s="653">
        <v>64</v>
      </c>
      <c r="F126" s="647">
        <v>40</v>
      </c>
      <c r="G126" s="647">
        <v>20</v>
      </c>
      <c r="H126" s="647">
        <v>60</v>
      </c>
      <c r="I126" s="653">
        <v>1808.38</v>
      </c>
    </row>
    <row r="127" spans="1:9" s="651" customFormat="1" ht="27" customHeight="1">
      <c r="A127" s="611"/>
      <c r="B127" s="652">
        <v>106</v>
      </c>
      <c r="C127" s="647" t="s">
        <v>983</v>
      </c>
      <c r="D127" s="647">
        <v>2</v>
      </c>
      <c r="E127" s="653">
        <v>56.5</v>
      </c>
      <c r="F127" s="647">
        <v>67</v>
      </c>
      <c r="G127" s="647">
        <v>18</v>
      </c>
      <c r="H127" s="647">
        <v>85</v>
      </c>
      <c r="I127" s="653">
        <v>3327.74</v>
      </c>
    </row>
    <row r="128" spans="1:9" s="651" customFormat="1" ht="27" customHeight="1">
      <c r="A128" s="611" t="s">
        <v>2</v>
      </c>
      <c r="B128" s="652" t="s">
        <v>44</v>
      </c>
      <c r="C128" s="647" t="s">
        <v>976</v>
      </c>
      <c r="D128" s="647">
        <v>1</v>
      </c>
      <c r="E128" s="653">
        <v>9.8000000000000007</v>
      </c>
      <c r="F128" s="647">
        <v>2</v>
      </c>
      <c r="G128" s="647">
        <v>1</v>
      </c>
      <c r="H128" s="647">
        <v>3</v>
      </c>
      <c r="I128" s="653">
        <v>294</v>
      </c>
    </row>
    <row r="129" spans="1:9" s="651" customFormat="1" ht="27" customHeight="1">
      <c r="A129" s="611"/>
      <c r="B129" s="652" t="s">
        <v>53</v>
      </c>
      <c r="C129" s="647" t="s">
        <v>979</v>
      </c>
      <c r="D129" s="647">
        <v>1</v>
      </c>
      <c r="E129" s="653">
        <v>19</v>
      </c>
      <c r="F129" s="647">
        <v>16</v>
      </c>
      <c r="G129" s="647">
        <v>4</v>
      </c>
      <c r="H129" s="647">
        <v>20</v>
      </c>
      <c r="I129" s="653">
        <v>290</v>
      </c>
    </row>
    <row r="130" spans="1:9" s="651" customFormat="1" ht="27" customHeight="1">
      <c r="A130" s="611" t="s">
        <v>739</v>
      </c>
      <c r="B130" s="652" t="s">
        <v>44</v>
      </c>
      <c r="C130" s="726" t="s">
        <v>976</v>
      </c>
      <c r="D130" s="647">
        <v>2</v>
      </c>
      <c r="E130" s="653">
        <v>12.5</v>
      </c>
      <c r="F130" s="647">
        <v>4</v>
      </c>
      <c r="G130" s="647">
        <v>0</v>
      </c>
      <c r="H130" s="647">
        <v>4</v>
      </c>
      <c r="I130" s="653">
        <v>448</v>
      </c>
    </row>
    <row r="131" spans="1:9" s="651" customFormat="1" ht="27" customHeight="1">
      <c r="A131" s="611" t="s">
        <v>726</v>
      </c>
      <c r="B131" s="652" t="s">
        <v>27</v>
      </c>
      <c r="C131" s="647" t="s">
        <v>977</v>
      </c>
      <c r="D131" s="647">
        <v>1</v>
      </c>
      <c r="E131" s="653">
        <v>21.64</v>
      </c>
      <c r="F131" s="647">
        <v>11</v>
      </c>
      <c r="G131" s="647">
        <v>6</v>
      </c>
      <c r="H131" s="647">
        <v>17</v>
      </c>
      <c r="I131" s="653">
        <v>321.5</v>
      </c>
    </row>
    <row r="132" spans="1:9" s="651" customFormat="1" ht="27" customHeight="1">
      <c r="A132" s="611" t="s">
        <v>25</v>
      </c>
      <c r="B132" s="652" t="s">
        <v>44</v>
      </c>
      <c r="C132" s="647" t="s">
        <v>976</v>
      </c>
      <c r="D132" s="647">
        <v>2</v>
      </c>
      <c r="E132" s="653">
        <v>13.5</v>
      </c>
      <c r="F132" s="647">
        <v>9</v>
      </c>
      <c r="G132" s="647">
        <v>0</v>
      </c>
      <c r="H132" s="647">
        <v>9</v>
      </c>
      <c r="I132" s="653">
        <v>823</v>
      </c>
    </row>
    <row r="133" spans="1:9" s="651" customFormat="1" ht="27" customHeight="1">
      <c r="A133" s="611"/>
      <c r="B133" s="652" t="s">
        <v>53</v>
      </c>
      <c r="C133" s="647" t="s">
        <v>979</v>
      </c>
      <c r="D133" s="647">
        <v>1</v>
      </c>
      <c r="E133" s="653">
        <v>32.942999999999998</v>
      </c>
      <c r="F133" s="647">
        <v>11</v>
      </c>
      <c r="G133" s="647">
        <v>0</v>
      </c>
      <c r="H133" s="647">
        <v>11</v>
      </c>
      <c r="I133" s="653">
        <v>165.1</v>
      </c>
    </row>
    <row r="134" spans="1:9" s="651" customFormat="1" ht="27" customHeight="1">
      <c r="A134" s="611" t="s">
        <v>733</v>
      </c>
      <c r="B134" s="652" t="s">
        <v>23</v>
      </c>
      <c r="C134" s="647" t="s">
        <v>1129</v>
      </c>
      <c r="D134" s="647">
        <v>1</v>
      </c>
      <c r="E134" s="653">
        <v>11</v>
      </c>
      <c r="F134" s="647">
        <v>7</v>
      </c>
      <c r="G134" s="647">
        <v>2</v>
      </c>
      <c r="H134" s="647">
        <v>9</v>
      </c>
      <c r="I134" s="653">
        <v>585.70000000000005</v>
      </c>
    </row>
    <row r="135" spans="1:9" s="651" customFormat="1" ht="27" customHeight="1">
      <c r="A135" s="611" t="s">
        <v>748</v>
      </c>
      <c r="B135" s="652" t="s">
        <v>278</v>
      </c>
      <c r="C135" s="726" t="s">
        <v>1127</v>
      </c>
      <c r="D135" s="647">
        <v>1</v>
      </c>
      <c r="E135" s="653">
        <v>87</v>
      </c>
      <c r="F135" s="647">
        <v>28</v>
      </c>
      <c r="G135" s="647">
        <v>20</v>
      </c>
      <c r="H135" s="647">
        <v>48</v>
      </c>
      <c r="I135" s="653">
        <v>2429</v>
      </c>
    </row>
    <row r="136" spans="1:9" s="651" customFormat="1" ht="27" customHeight="1">
      <c r="A136" s="611" t="s">
        <v>730</v>
      </c>
      <c r="B136" s="652" t="s">
        <v>76</v>
      </c>
      <c r="C136" s="647" t="s">
        <v>1126</v>
      </c>
      <c r="D136" s="647">
        <v>1</v>
      </c>
      <c r="E136" s="653">
        <v>90</v>
      </c>
      <c r="F136" s="647">
        <v>12</v>
      </c>
      <c r="G136" s="647">
        <v>3</v>
      </c>
      <c r="H136" s="647">
        <v>15</v>
      </c>
      <c r="I136" s="653">
        <v>497</v>
      </c>
    </row>
    <row r="137" spans="1:9" s="651" customFormat="1" ht="27" customHeight="1">
      <c r="A137" s="611" t="s">
        <v>90</v>
      </c>
      <c r="B137" s="652" t="s">
        <v>65</v>
      </c>
      <c r="C137" s="647" t="s">
        <v>111</v>
      </c>
      <c r="D137" s="647">
        <v>1</v>
      </c>
      <c r="E137" s="653">
        <v>25</v>
      </c>
      <c r="F137" s="647">
        <v>2</v>
      </c>
      <c r="G137" s="647">
        <v>6</v>
      </c>
      <c r="H137" s="647">
        <v>8</v>
      </c>
      <c r="I137" s="653">
        <v>479.11</v>
      </c>
    </row>
    <row r="138" spans="1:9" s="651" customFormat="1" ht="27" customHeight="1">
      <c r="A138" s="611"/>
      <c r="B138" s="652">
        <v>37</v>
      </c>
      <c r="C138" s="647" t="s">
        <v>992</v>
      </c>
      <c r="D138" s="647">
        <v>1</v>
      </c>
      <c r="E138" s="653">
        <v>14</v>
      </c>
      <c r="F138" s="647">
        <v>5</v>
      </c>
      <c r="G138" s="647">
        <v>5</v>
      </c>
      <c r="H138" s="647">
        <v>10</v>
      </c>
      <c r="I138" s="653">
        <v>175.8</v>
      </c>
    </row>
    <row r="139" spans="1:9" s="651" customFormat="1" ht="27" customHeight="1">
      <c r="A139" s="741" t="s">
        <v>753</v>
      </c>
      <c r="B139" s="742" t="s">
        <v>53</v>
      </c>
      <c r="C139" s="730" t="s">
        <v>979</v>
      </c>
      <c r="D139" s="730">
        <v>1</v>
      </c>
      <c r="E139" s="732">
        <v>9</v>
      </c>
      <c r="F139" s="730">
        <v>4</v>
      </c>
      <c r="G139" s="730">
        <v>0</v>
      </c>
      <c r="H139" s="730">
        <v>4</v>
      </c>
      <c r="I139" s="732">
        <v>267.5</v>
      </c>
    </row>
    <row r="140" spans="1:9" s="651" customFormat="1" ht="27" customHeight="1">
      <c r="A140" s="611" t="s">
        <v>756</v>
      </c>
      <c r="B140" s="652" t="s">
        <v>68</v>
      </c>
      <c r="C140" s="647" t="s">
        <v>106</v>
      </c>
      <c r="D140" s="647">
        <v>1</v>
      </c>
      <c r="E140" s="653">
        <v>50</v>
      </c>
      <c r="F140" s="647">
        <v>6</v>
      </c>
      <c r="G140" s="647">
        <v>0</v>
      </c>
      <c r="H140" s="647">
        <v>6</v>
      </c>
      <c r="I140" s="653">
        <v>480</v>
      </c>
    </row>
    <row r="141" spans="1:9" s="651" customFormat="1" ht="27" customHeight="1">
      <c r="A141" s="611"/>
      <c r="B141" s="652" t="s">
        <v>77</v>
      </c>
      <c r="C141" s="647" t="s">
        <v>110</v>
      </c>
      <c r="D141" s="647">
        <v>1</v>
      </c>
      <c r="E141" s="653">
        <v>3</v>
      </c>
      <c r="F141" s="647">
        <v>3</v>
      </c>
      <c r="G141" s="647">
        <v>0</v>
      </c>
      <c r="H141" s="647">
        <v>3</v>
      </c>
      <c r="I141" s="653">
        <v>214.48</v>
      </c>
    </row>
    <row r="142" spans="1:9" s="651" customFormat="1" ht="27" customHeight="1">
      <c r="A142" s="611"/>
      <c r="B142" s="652" t="s">
        <v>24</v>
      </c>
      <c r="C142" s="647" t="s">
        <v>1023</v>
      </c>
      <c r="D142" s="647">
        <v>1</v>
      </c>
      <c r="E142" s="653">
        <v>8.59</v>
      </c>
      <c r="F142" s="647">
        <v>4</v>
      </c>
      <c r="G142" s="647">
        <v>0</v>
      </c>
      <c r="H142" s="647">
        <v>4</v>
      </c>
      <c r="I142" s="653">
        <v>1235</v>
      </c>
    </row>
    <row r="143" spans="1:9" s="651" customFormat="1" ht="27" customHeight="1">
      <c r="A143" s="611"/>
      <c r="B143" s="652" t="s">
        <v>100</v>
      </c>
      <c r="C143" s="647" t="s">
        <v>121</v>
      </c>
      <c r="D143" s="647">
        <v>1</v>
      </c>
      <c r="E143" s="653">
        <v>24</v>
      </c>
      <c r="F143" s="647">
        <v>11</v>
      </c>
      <c r="G143" s="647">
        <v>1</v>
      </c>
      <c r="H143" s="647">
        <v>12</v>
      </c>
      <c r="I143" s="653">
        <v>1014</v>
      </c>
    </row>
    <row r="144" spans="1:9" ht="27" customHeight="1">
      <c r="A144" s="701"/>
      <c r="B144" s="652" t="s">
        <v>30</v>
      </c>
      <c r="C144" s="775" t="s">
        <v>980</v>
      </c>
      <c r="D144" s="702">
        <v>1</v>
      </c>
      <c r="E144" s="703">
        <v>26</v>
      </c>
      <c r="F144" s="702">
        <v>4</v>
      </c>
      <c r="G144" s="702">
        <v>1</v>
      </c>
      <c r="H144" s="702">
        <v>5</v>
      </c>
      <c r="I144" s="703">
        <v>485.5</v>
      </c>
    </row>
    <row r="145" spans="1:9" ht="27" customHeight="1">
      <c r="A145" s="701"/>
      <c r="B145" s="652">
        <v>105</v>
      </c>
      <c r="C145" s="702" t="s">
        <v>991</v>
      </c>
      <c r="D145" s="702">
        <v>1</v>
      </c>
      <c r="E145" s="703">
        <v>38.72</v>
      </c>
      <c r="F145" s="702">
        <v>18</v>
      </c>
      <c r="G145" s="702">
        <v>3</v>
      </c>
      <c r="H145" s="702">
        <v>21</v>
      </c>
      <c r="I145" s="703">
        <v>2180.5</v>
      </c>
    </row>
    <row r="146" spans="1:9" ht="27" customHeight="1">
      <c r="A146" s="926" t="s">
        <v>135</v>
      </c>
      <c r="B146" s="927"/>
      <c r="C146" s="928"/>
      <c r="D146" s="924">
        <v>171</v>
      </c>
      <c r="E146" s="925">
        <v>27432.555583999994</v>
      </c>
      <c r="F146" s="924">
        <v>4856</v>
      </c>
      <c r="G146" s="924">
        <v>2459</v>
      </c>
      <c r="H146" s="924">
        <v>7315</v>
      </c>
      <c r="I146" s="925">
        <v>250672.44589999993</v>
      </c>
    </row>
  </sheetData>
  <mergeCells count="3">
    <mergeCell ref="A3:A4"/>
    <mergeCell ref="C3:C4"/>
    <mergeCell ref="F3:H3"/>
  </mergeCells>
  <pageMargins left="0.39370078740157483" right="0.11811023622047245" top="0.35433070866141736" bottom="0.62992125984251968" header="0.31496062992125984" footer="0.31496062992125984"/>
  <pageSetup paperSize="9" firstPageNumber="14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8</vt:i4>
      </vt:variant>
    </vt:vector>
  </HeadingPairs>
  <TitlesOfParts>
    <vt:vector size="28" baseType="lpstr">
      <vt:lpstr>สรุป(1)</vt:lpstr>
      <vt:lpstr>สรุป(2)</vt:lpstr>
      <vt:lpstr>ขนาดวิสาหกิจ.</vt:lpstr>
      <vt:lpstr>กฎกระทรวง</vt:lpstr>
      <vt:lpstr>เปรียบเทียบ.ประกอบ.</vt:lpstr>
      <vt:lpstr>จำนวนมากที่สุด.3อันดับ.</vt:lpstr>
      <vt:lpstr>ประกอบ.จ.ภาค.</vt:lpstr>
      <vt:lpstr>ประกอบ.ประเภท.</vt:lpstr>
      <vt:lpstr>ประกอบ.จ.ประเภท.</vt:lpstr>
      <vt:lpstr>หมวดอุตสาหกรรม.</vt:lpstr>
      <vt:lpstr>ขยาย.จ.</vt:lpstr>
      <vt:lpstr>ขยาย.ประเภท.</vt:lpstr>
      <vt:lpstr>เลิก.จ.</vt:lpstr>
      <vt:lpstr>เลิก.ประเภท.</vt:lpstr>
      <vt:lpstr>เปรียบเทียบ.เลิก.</vt:lpstr>
      <vt:lpstr>เปรียบเทียบ.ประกอบ.เลิก.</vt:lpstr>
      <vt:lpstr>รายชื่อประกอบ</vt:lpstr>
      <vt:lpstr>บัญชีประเภทโรงงาน.</vt:lpstr>
      <vt:lpstr>การจัดกลุ่มโรงงานอุตสาหกรรม</vt:lpstr>
      <vt:lpstr>สุดท้าย.</vt:lpstr>
      <vt:lpstr>ขยาย.จ.!Print_Titles</vt:lpstr>
      <vt:lpstr>ขยาย.ประเภท.!Print_Titles</vt:lpstr>
      <vt:lpstr>บัญชีประเภทโรงงาน.!Print_Titles</vt:lpstr>
      <vt:lpstr>ประกอบ.จ.ประเภท.!Print_Titles</vt:lpstr>
      <vt:lpstr>ประกอบ.จ.ภาค.!Print_Titles</vt:lpstr>
      <vt:lpstr>ประกอบ.ประเภท.!Print_Titles</vt:lpstr>
      <vt:lpstr>เลิก.จ.!Print_Titles</vt:lpstr>
      <vt:lpstr>เลิก.ประเภท.!Print_Titles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diwpc2567.54@outlook.com</cp:lastModifiedBy>
  <cp:lastPrinted>2024-11-06T04:56:26Z</cp:lastPrinted>
  <dcterms:created xsi:type="dcterms:W3CDTF">2019-02-11T03:37:57Z</dcterms:created>
  <dcterms:modified xsi:type="dcterms:W3CDTF">2024-11-06T04:56:36Z</dcterms:modified>
</cp:coreProperties>
</file>